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onaryar\My Drive\mileage\"/>
    </mc:Choice>
  </mc:AlternateContent>
  <bookViews>
    <workbookView xWindow="90" yWindow="30" windowWidth="20250" windowHeight="9735"/>
  </bookViews>
  <sheets>
    <sheet name="Sheet1" sheetId="1" r:id="rId1"/>
    <sheet name="distances" sheetId="2" state="hidden" r:id="rId2"/>
    <sheet name="dropdownlist" sheetId="3" state="hidden" r:id="rId3"/>
  </sheets>
  <definedNames>
    <definedName name="location">dropdownlist!$A$1:$A$29</definedName>
    <definedName name="locations">dropdownlist!$A$1:$A$29</definedName>
    <definedName name="_xlnm.Print_Area" localSheetId="0">Sheet1!$A$1:$R$29</definedName>
    <definedName name="Z_CF0281A5_F170_4DEC_9B5F_49B504672FC3_.wvu.Cols" localSheetId="0" hidden="1">Sheet1!$J:$P</definedName>
    <definedName name="Z_CF0281A5_F170_4DEC_9B5F_49B504672FC3_.wvu.PrintArea" localSheetId="0" hidden="1">Sheet1!$A$1:$R$29</definedName>
  </definedNames>
  <calcPr calcId="162913"/>
  <customWorkbookViews>
    <customWorkbookView name="Honaryar, Pauline - Personal View" guid="{CF0281A5-F170-4DEC-9B5F-49B504672FC3}" mergeInterval="0" personalView="1" xWindow="64" yWindow="64" windowWidth="1607" windowHeight="1325" activeSheetId="1"/>
  </customWorkbookViews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Q12" i="1" l="1"/>
  <c r="Q8" i="1"/>
  <c r="Q13" i="1"/>
  <c r="Q9" i="1"/>
  <c r="Q11" i="1"/>
  <c r="Q10" i="1"/>
  <c r="Q6" i="1"/>
  <c r="Q7" i="1"/>
  <c r="Q5" i="1"/>
  <c r="Q14" i="1" l="1"/>
  <c r="R14" i="1" s="1"/>
  <c r="R20" i="1" l="1"/>
</calcChain>
</file>

<file path=xl/sharedStrings.xml><?xml version="1.0" encoding="utf-8"?>
<sst xmlns="http://schemas.openxmlformats.org/spreadsheetml/2006/main" count="189" uniqueCount="188">
  <si>
    <t>DATE</t>
  </si>
  <si>
    <t>DESCRIPTION OF TRAVEL:  From Departure Point to Destination</t>
  </si>
  <si>
    <t>MILEAGE</t>
  </si>
  <si>
    <t xml:space="preserve"> </t>
  </si>
  <si>
    <t>TOTAL MILEAGE:</t>
  </si>
  <si>
    <t>AMOUNT</t>
  </si>
  <si>
    <t>CHARGE TO:  Account Code</t>
  </si>
  <si>
    <t>Fund</t>
  </si>
  <si>
    <t>Resc</t>
  </si>
  <si>
    <t>Goal</t>
  </si>
  <si>
    <t>Func</t>
  </si>
  <si>
    <t>Loc</t>
  </si>
  <si>
    <t>Yr</t>
  </si>
  <si>
    <t>DUO</t>
  </si>
  <si>
    <t>Object</t>
  </si>
  <si>
    <t>PAY TO:</t>
  </si>
  <si>
    <t>SITE/DEPT. APPROVAL:</t>
  </si>
  <si>
    <t>(Print Name)</t>
  </si>
  <si>
    <t>BUSINESS OFFICE APPROVAL:</t>
  </si>
  <si>
    <t>SIGNATURE:</t>
  </si>
  <si>
    <t>I hereby certify that the above is a correct and true statement of the actual and necessary expenses incurred in the performance of official duties.</t>
  </si>
  <si>
    <t>distance</t>
  </si>
  <si>
    <t>mileage</t>
  </si>
  <si>
    <t>dodr</t>
  </si>
  <si>
    <t>dogl</t>
  </si>
  <si>
    <t>dosh</t>
  </si>
  <si>
    <t>dowr</t>
  </si>
  <si>
    <t>doois</t>
  </si>
  <si>
    <t>drgl</t>
  </si>
  <si>
    <t>drsh</t>
  </si>
  <si>
    <t>drwr</t>
  </si>
  <si>
    <t>drois</t>
  </si>
  <si>
    <t>glsh</t>
  </si>
  <si>
    <t>glwr</t>
  </si>
  <si>
    <t>glois</t>
  </si>
  <si>
    <t>shwr</t>
  </si>
  <si>
    <t>shois</t>
  </si>
  <si>
    <t>wrois</t>
  </si>
  <si>
    <t>drdo</t>
  </si>
  <si>
    <t>gldo</t>
  </si>
  <si>
    <t>shdo</t>
  </si>
  <si>
    <t>wrdo</t>
  </si>
  <si>
    <t>oisdo</t>
  </si>
  <si>
    <t>gldr</t>
  </si>
  <si>
    <t>shdr</t>
  </si>
  <si>
    <t>shgl</t>
  </si>
  <si>
    <t>wrdr</t>
  </si>
  <si>
    <t>wrgl</t>
  </si>
  <si>
    <t>wrsh</t>
  </si>
  <si>
    <t>oisdr</t>
  </si>
  <si>
    <t>oisgl</t>
  </si>
  <si>
    <t>oissh</t>
  </si>
  <si>
    <t>oiswr</t>
  </si>
  <si>
    <t>DO</t>
  </si>
  <si>
    <t>WR</t>
  </si>
  <si>
    <t>DR</t>
  </si>
  <si>
    <t>GL</t>
  </si>
  <si>
    <t>SH</t>
  </si>
  <si>
    <t>OIS</t>
  </si>
  <si>
    <t>CCCSIG</t>
  </si>
  <si>
    <t>Fry's</t>
  </si>
  <si>
    <t xml:space="preserve">Sacramento </t>
  </si>
  <si>
    <t>SELPA</t>
  </si>
  <si>
    <t>docccsig</t>
  </si>
  <si>
    <t>domartinezcountyoffice</t>
  </si>
  <si>
    <t>domiramontehs</t>
  </si>
  <si>
    <t>domoragausd</t>
  </si>
  <si>
    <t>dooaklandairport</t>
  </si>
  <si>
    <t>dosacramento</t>
  </si>
  <si>
    <t>dosanramonusd</t>
  </si>
  <si>
    <t>doselpa</t>
  </si>
  <si>
    <t>dolafayetteusd</t>
  </si>
  <si>
    <t>AcalanesUSD</t>
  </si>
  <si>
    <t>AppleStoreWC</t>
  </si>
  <si>
    <t>LafayetteUSD</t>
  </si>
  <si>
    <t>MartinezCountyOffice</t>
  </si>
  <si>
    <t>MiramonteHS</t>
  </si>
  <si>
    <t>Mt.DiabloUSD</t>
  </si>
  <si>
    <t>MoragaUSD</t>
  </si>
  <si>
    <t>OaklandAirport</t>
  </si>
  <si>
    <t>St.Mary's</t>
  </si>
  <si>
    <t>dostmary's</t>
  </si>
  <si>
    <t>SanRamonUSD</t>
  </si>
  <si>
    <t>doapplestorewc</t>
  </si>
  <si>
    <t>doacalanesusd</t>
  </si>
  <si>
    <t>dofry's</t>
  </si>
  <si>
    <t>drfry's</t>
  </si>
  <si>
    <t>glfry's</t>
  </si>
  <si>
    <t>shfry's</t>
  </si>
  <si>
    <t>wrfry's</t>
  </si>
  <si>
    <t>oisfry's</t>
  </si>
  <si>
    <t>drapplestorewc</t>
  </si>
  <si>
    <t>glapplestorewc</t>
  </si>
  <si>
    <t>shapplestorewc</t>
  </si>
  <si>
    <t>wrapplestorewc</t>
  </si>
  <si>
    <t>oisapplestorewc</t>
  </si>
  <si>
    <t>fry'sdo</t>
  </si>
  <si>
    <t>fry'sdr</t>
  </si>
  <si>
    <t>fry'sgl</t>
  </si>
  <si>
    <t>fry'ssh</t>
  </si>
  <si>
    <t>fry'swr</t>
  </si>
  <si>
    <t>fry'sois</t>
  </si>
  <si>
    <t>applestorewcdo</t>
  </si>
  <si>
    <t>applestorewcdr</t>
  </si>
  <si>
    <t>applestorewcgl</t>
  </si>
  <si>
    <t>applestorewcsh</t>
  </si>
  <si>
    <t>applestorewcwr</t>
  </si>
  <si>
    <t>applestorewcois</t>
  </si>
  <si>
    <t>cccsigdo</t>
  </si>
  <si>
    <t>lafayetteusddo</t>
  </si>
  <si>
    <t>martinezcountyofficedo</t>
  </si>
  <si>
    <t>miramontehsdo</t>
  </si>
  <si>
    <t>mtdiablousddo</t>
  </si>
  <si>
    <t>domtdiablousd</t>
  </si>
  <si>
    <t>moragausddo</t>
  </si>
  <si>
    <t>oaklandairportdo</t>
  </si>
  <si>
    <t>sacramentodo</t>
  </si>
  <si>
    <t>sanramonusddo</t>
  </si>
  <si>
    <t>stmary'sdo</t>
  </si>
  <si>
    <t>selpado</t>
  </si>
  <si>
    <t>acalanesusddo</t>
  </si>
  <si>
    <t>Employee Vendor #:</t>
  </si>
  <si>
    <t>Month:</t>
  </si>
  <si>
    <t>ORINDA UNION SCHOOL DISTRICT</t>
  </si>
  <si>
    <t xml:space="preserve">TOTAL EXPENSE CLAIM:    </t>
  </si>
  <si>
    <t>Monthly reimbursement forms must be turned in by the 15th of the following month.</t>
  </si>
  <si>
    <t>dolawrencehall</t>
  </si>
  <si>
    <t>lawrencehalldo</t>
  </si>
  <si>
    <t>lafayettelibdo</t>
  </si>
  <si>
    <t>LafayetteLibrary</t>
  </si>
  <si>
    <t>LawrenceHall</t>
  </si>
  <si>
    <t>docccoe</t>
  </si>
  <si>
    <t>cccoedo</t>
  </si>
  <si>
    <t>drccccoe</t>
  </si>
  <si>
    <t>glcccoe</t>
  </si>
  <si>
    <t>shcccoe</t>
  </si>
  <si>
    <t>wrcccoe</t>
  </si>
  <si>
    <t>oiscccoe</t>
  </si>
  <si>
    <t>cccoedr</t>
  </si>
  <si>
    <t>cccoegl</t>
  </si>
  <si>
    <t>cccoesh</t>
  </si>
  <si>
    <t>cccoewr</t>
  </si>
  <si>
    <t>cccoeois</t>
  </si>
  <si>
    <t>CCCOE</t>
  </si>
  <si>
    <t>domacvolks</t>
  </si>
  <si>
    <t>macvolksdo</t>
  </si>
  <si>
    <t>drmacvolks</t>
  </si>
  <si>
    <t>macvolksdr</t>
  </si>
  <si>
    <t>glmacvolks</t>
  </si>
  <si>
    <t>macvolksgl</t>
  </si>
  <si>
    <t>shmacvolks</t>
  </si>
  <si>
    <t>macvolkssh</t>
  </si>
  <si>
    <t>wrmacvolks</t>
  </si>
  <si>
    <t>macvolkswr</t>
  </si>
  <si>
    <t>oismacvolks</t>
  </si>
  <si>
    <t>macvolksois</t>
  </si>
  <si>
    <t>MacVolks</t>
  </si>
  <si>
    <t>Monthly Mileage Reimbursement Form</t>
  </si>
  <si>
    <t>DESCRIPTION:  Other Travel Expenses-toll, parking, etc. (Attach Receipts)</t>
  </si>
  <si>
    <t xml:space="preserve">  SCHOOL/  Department:</t>
  </si>
  <si>
    <t>TechRestore</t>
  </si>
  <si>
    <t>drtechrestore</t>
  </si>
  <si>
    <t>gltechrestore</t>
  </si>
  <si>
    <t>wrtechrestore</t>
  </si>
  <si>
    <t>shtechrestore</t>
  </si>
  <si>
    <t>oistechrestore</t>
  </si>
  <si>
    <t>techrestoredr</t>
  </si>
  <si>
    <t>techrestoregl</t>
  </si>
  <si>
    <t>techrestorewr</t>
  </si>
  <si>
    <t>techrestoreois</t>
  </si>
  <si>
    <t>techrestoredo</t>
  </si>
  <si>
    <t>dotechrestore</t>
  </si>
  <si>
    <t>techrestoresh</t>
  </si>
  <si>
    <t>dolafayettelibrary</t>
  </si>
  <si>
    <t>WellsFargo(Orinda)</t>
  </si>
  <si>
    <t>WellsFargo(Orinda)do</t>
  </si>
  <si>
    <t>doWellsFargo(Orinda)</t>
  </si>
  <si>
    <t>DOAnova</t>
  </si>
  <si>
    <t>AnovaDO</t>
  </si>
  <si>
    <t>Anova</t>
  </si>
  <si>
    <t>Wellspring</t>
  </si>
  <si>
    <t>DOWellspring</t>
  </si>
  <si>
    <t>ABetterChance(ABC)DO</t>
  </si>
  <si>
    <t>DOABetterChance(ABC)</t>
  </si>
  <si>
    <t>ABetterChance(ABC)</t>
  </si>
  <si>
    <t>wellspringdo</t>
  </si>
  <si>
    <r>
      <t>MILEAGE X RATE</t>
    </r>
    <r>
      <rPr>
        <b/>
        <sz val="8"/>
        <rFont val="Arial"/>
        <family val="2"/>
      </rPr>
      <t>($0.655/mile)</t>
    </r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</si>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</sst>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Freestyle Script"/>
      <family val="4"/>
    </font>
    <font>
      <sz val="22"/>
      <color theme="1"/>
      <name val="Script"/>
      <family val="4"/>
      <charset val="255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4" xfId="0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Protection="1"/>
    <xf numFmtId="0" fontId="0" fillId="0" borderId="3" xfId="0" applyBorder="1" applyAlignment="1" applyProtection="1">
      <alignment vertical="center" wrapText="1"/>
    </xf>
    <xf numFmtId="0" fontId="0" fillId="0" borderId="0" xfId="0" applyBorder="1" applyProtection="1"/>
    <xf numFmtId="0" fontId="0" fillId="0" borderId="18" xfId="0" applyBorder="1" applyAlignment="1" applyProtection="1"/>
    <xf numFmtId="49" fontId="0" fillId="0" borderId="35" xfId="0" applyNumberFormat="1" applyBorder="1" applyAlignment="1" applyProtection="1">
      <alignment horizontal="center"/>
    </xf>
    <xf numFmtId="0" fontId="0" fillId="0" borderId="29" xfId="0" applyBorder="1" applyProtection="1"/>
    <xf numFmtId="0" fontId="3" fillId="0" borderId="0" xfId="0" applyFont="1" applyBorder="1" applyAlignment="1" applyProtection="1">
      <alignment vertical="center" wrapText="1"/>
    </xf>
    <xf numFmtId="0" fontId="0" fillId="0" borderId="24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14" fontId="0" fillId="0" borderId="0" xfId="0" applyNumberFormat="1" applyBorder="1" applyProtection="1"/>
    <xf numFmtId="0" fontId="0" fillId="2" borderId="50" xfId="0" applyFill="1" applyBorder="1" applyProtection="1"/>
    <xf numFmtId="0" fontId="0" fillId="2" borderId="8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4" fontId="0" fillId="0" borderId="14" xfId="0" applyNumberFormat="1" applyBorder="1" applyProtection="1"/>
    <xf numFmtId="0" fontId="0" fillId="0" borderId="1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41" xfId="0" applyBorder="1" applyProtection="1"/>
    <xf numFmtId="0" fontId="0" fillId="0" borderId="47" xfId="0" applyBorder="1" applyProtection="1"/>
    <xf numFmtId="0" fontId="0" fillId="0" borderId="46" xfId="0" applyBorder="1" applyProtection="1"/>
    <xf numFmtId="0" fontId="0" fillId="0" borderId="48" xfId="0" applyBorder="1" applyProtection="1"/>
    <xf numFmtId="0" fontId="3" fillId="0" borderId="5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Protection="1"/>
    <xf numFmtId="0" fontId="4" fillId="2" borderId="14" xfId="0" applyFont="1" applyFill="1" applyBorder="1" applyAlignment="1" applyProtection="1">
      <alignment horizontal="center"/>
    </xf>
    <xf numFmtId="0" fontId="0" fillId="0" borderId="15" xfId="0" applyBorder="1" applyProtection="1"/>
    <xf numFmtId="0" fontId="0" fillId="0" borderId="26" xfId="0" applyBorder="1" applyProtection="1"/>
    <xf numFmtId="0" fontId="0" fillId="0" borderId="31" xfId="0" applyBorder="1" applyProtection="1"/>
    <xf numFmtId="49" fontId="6" fillId="0" borderId="16" xfId="0" applyNumberFormat="1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30" xfId="0" applyBorder="1" applyProtection="1"/>
    <xf numFmtId="0" fontId="5" fillId="0" borderId="0" xfId="0" applyFont="1" applyAlignment="1" applyProtection="1">
      <alignment horizontal="right"/>
    </xf>
    <xf numFmtId="0" fontId="0" fillId="0" borderId="52" xfId="0" applyBorder="1" applyProtection="1">
      <protection locked="0"/>
    </xf>
    <xf numFmtId="0" fontId="0" fillId="0" borderId="51" xfId="0" applyBorder="1" applyProtection="1">
      <protection locked="0"/>
    </xf>
    <xf numFmtId="0" fontId="2" fillId="0" borderId="53" xfId="0" applyFont="1" applyBorder="1" applyAlignment="1" applyProtection="1">
      <protection locked="0"/>
    </xf>
    <xf numFmtId="0" fontId="0" fillId="0" borderId="54" xfId="0" applyBorder="1" applyProtection="1">
      <protection locked="0"/>
    </xf>
    <xf numFmtId="0" fontId="2" fillId="0" borderId="55" xfId="0" applyFont="1" applyBorder="1" applyAlignment="1" applyProtection="1">
      <protection locked="0"/>
    </xf>
    <xf numFmtId="0" fontId="2" fillId="0" borderId="56" xfId="0" applyFont="1" applyBorder="1" applyAlignment="1" applyProtection="1">
      <protection locked="0"/>
    </xf>
    <xf numFmtId="165" fontId="0" fillId="0" borderId="54" xfId="0" applyNumberFormat="1" applyBorder="1" applyProtection="1">
      <protection locked="0"/>
    </xf>
    <xf numFmtId="165" fontId="0" fillId="0" borderId="44" xfId="0" applyNumberFormat="1" applyBorder="1" applyProtection="1">
      <protection locked="0"/>
    </xf>
    <xf numFmtId="165" fontId="0" fillId="0" borderId="51" xfId="0" applyNumberFormat="1" applyBorder="1" applyProtection="1">
      <protection locked="0"/>
    </xf>
    <xf numFmtId="0" fontId="2" fillId="0" borderId="34" xfId="0" applyNumberFormat="1" applyFont="1" applyBorder="1" applyAlignment="1" applyProtection="1">
      <alignment horizontal="center"/>
    </xf>
    <xf numFmtId="49" fontId="0" fillId="0" borderId="18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49" fontId="3" fillId="0" borderId="34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9" fontId="2" fillId="0" borderId="34" xfId="0" applyNumberFormat="1" applyFont="1" applyBorder="1" applyAlignment="1" applyProtection="1">
      <alignment horizontal="center"/>
      <protection locked="0"/>
    </xf>
    <xf numFmtId="164" fontId="0" fillId="0" borderId="16" xfId="1" applyNumberFormat="1" applyFont="1" applyBorder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0" fillId="0" borderId="27" xfId="2" applyNumberFormat="1" applyFont="1" applyBorder="1" applyAlignment="1" applyProtection="1">
      <alignment wrapText="1"/>
      <protection locked="0"/>
    </xf>
    <xf numFmtId="164" fontId="0" fillId="0" borderId="29" xfId="2" applyNumberFormat="1" applyFont="1" applyBorder="1" applyAlignment="1" applyProtection="1">
      <alignment wrapText="1"/>
      <protection locked="0"/>
    </xf>
    <xf numFmtId="49" fontId="0" fillId="0" borderId="29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0" xfId="0" applyFont="1" applyProtection="1"/>
    <xf numFmtId="0" fontId="0" fillId="0" borderId="21" xfId="0" applyBorder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58" xfId="0" applyBorder="1" applyProtection="1">
      <protection locked="0"/>
    </xf>
    <xf numFmtId="49" fontId="8" fillId="0" borderId="0" xfId="0" quotePrefix="1" applyNumberFormat="1" applyFont="1" applyProtection="1"/>
    <xf numFmtId="0" fontId="5" fillId="0" borderId="0" xfId="0" applyFont="1" applyAlignment="1" applyProtection="1">
      <alignment horizontal="right" wrapText="1"/>
    </xf>
    <xf numFmtId="0" fontId="3" fillId="0" borderId="0" xfId="0" applyFont="1" applyBorder="1" applyAlignment="1" applyProtection="1">
      <alignment vertical="top"/>
    </xf>
    <xf numFmtId="0" fontId="0" fillId="0" borderId="3" xfId="0" applyBorder="1" applyProtection="1">
      <protection locked="0"/>
    </xf>
    <xf numFmtId="0" fontId="3" fillId="0" borderId="31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0" borderId="3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0"/>
  <sheetViews>
    <sheetView tabSelected="1" zoomScaleNormal="100" workbookViewId="0">
      <selection activeCell="W9" sqref="W9"/>
    </sheetView>
  </sheetViews>
  <sheetFormatPr defaultColWidth="8.7109375" defaultRowHeight="15" x14ac:dyDescent="0.25"/>
  <cols>
    <col min="1" max="1" width="10.7109375" style="1" customWidth="1"/>
    <col min="2" max="9" width="11.5703125" style="1" customWidth="1"/>
    <col min="10" max="11" width="4.7109375" style="1" hidden="1" customWidth="1"/>
    <col min="12" max="12" width="6" style="1" hidden="1" customWidth="1"/>
    <col min="13" max="16" width="4.7109375" style="1" hidden="1" customWidth="1"/>
    <col min="17" max="17" width="13.7109375" style="1" customWidth="1"/>
    <col min="18" max="18" width="15.85546875" style="1" customWidth="1"/>
    <col min="19" max="258" width="8.7109375" style="1"/>
    <col min="259" max="259" width="10.7109375" style="1" customWidth="1"/>
    <col min="260" max="260" width="4.7109375" style="1" customWidth="1"/>
    <col min="261" max="264" width="8.7109375" style="1"/>
    <col min="265" max="265" width="5.28515625" style="1" customWidth="1"/>
    <col min="266" max="266" width="5" style="1" customWidth="1"/>
    <col min="267" max="267" width="8.28515625" style="1" customWidth="1"/>
    <col min="268" max="269" width="6.140625" style="1" customWidth="1"/>
    <col min="270" max="270" width="5" style="1" customWidth="1"/>
    <col min="271" max="271" width="6.140625" style="1" customWidth="1"/>
    <col min="272" max="272" width="11.7109375" style="1" customWidth="1"/>
    <col min="273" max="273" width="13.7109375" style="1" customWidth="1"/>
    <col min="274" max="274" width="12.42578125" style="1" customWidth="1"/>
    <col min="275" max="514" width="8.7109375" style="1"/>
    <col min="515" max="515" width="10.7109375" style="1" customWidth="1"/>
    <col min="516" max="516" width="4.7109375" style="1" customWidth="1"/>
    <col min="517" max="520" width="8.7109375" style="1"/>
    <col min="521" max="521" width="5.28515625" style="1" customWidth="1"/>
    <col min="522" max="522" width="5" style="1" customWidth="1"/>
    <col min="523" max="523" width="8.28515625" style="1" customWidth="1"/>
    <col min="524" max="525" width="6.140625" style="1" customWidth="1"/>
    <col min="526" max="526" width="5" style="1" customWidth="1"/>
    <col min="527" max="527" width="6.140625" style="1" customWidth="1"/>
    <col min="528" max="528" width="11.7109375" style="1" customWidth="1"/>
    <col min="529" max="529" width="13.7109375" style="1" customWidth="1"/>
    <col min="530" max="530" width="12.42578125" style="1" customWidth="1"/>
    <col min="531" max="770" width="8.7109375" style="1"/>
    <col min="771" max="771" width="10.7109375" style="1" customWidth="1"/>
    <col min="772" max="772" width="4.7109375" style="1" customWidth="1"/>
    <col min="773" max="776" width="8.7109375" style="1"/>
    <col min="777" max="777" width="5.28515625" style="1" customWidth="1"/>
    <col min="778" max="778" width="5" style="1" customWidth="1"/>
    <col min="779" max="779" width="8.28515625" style="1" customWidth="1"/>
    <col min="780" max="781" width="6.140625" style="1" customWidth="1"/>
    <col min="782" max="782" width="5" style="1" customWidth="1"/>
    <col min="783" max="783" width="6.140625" style="1" customWidth="1"/>
    <col min="784" max="784" width="11.7109375" style="1" customWidth="1"/>
    <col min="785" max="785" width="13.7109375" style="1" customWidth="1"/>
    <col min="786" max="786" width="12.42578125" style="1" customWidth="1"/>
    <col min="787" max="1026" width="8.7109375" style="1"/>
    <col min="1027" max="1027" width="10.7109375" style="1" customWidth="1"/>
    <col min="1028" max="1028" width="4.7109375" style="1" customWidth="1"/>
    <col min="1029" max="1032" width="8.7109375" style="1"/>
    <col min="1033" max="1033" width="5.28515625" style="1" customWidth="1"/>
    <col min="1034" max="1034" width="5" style="1" customWidth="1"/>
    <col min="1035" max="1035" width="8.28515625" style="1" customWidth="1"/>
    <col min="1036" max="1037" width="6.140625" style="1" customWidth="1"/>
    <col min="1038" max="1038" width="5" style="1" customWidth="1"/>
    <col min="1039" max="1039" width="6.140625" style="1" customWidth="1"/>
    <col min="1040" max="1040" width="11.7109375" style="1" customWidth="1"/>
    <col min="1041" max="1041" width="13.7109375" style="1" customWidth="1"/>
    <col min="1042" max="1042" width="12.42578125" style="1" customWidth="1"/>
    <col min="1043" max="1282" width="8.7109375" style="1"/>
    <col min="1283" max="1283" width="10.7109375" style="1" customWidth="1"/>
    <col min="1284" max="1284" width="4.7109375" style="1" customWidth="1"/>
    <col min="1285" max="1288" width="8.7109375" style="1"/>
    <col min="1289" max="1289" width="5.28515625" style="1" customWidth="1"/>
    <col min="1290" max="1290" width="5" style="1" customWidth="1"/>
    <col min="1291" max="1291" width="8.28515625" style="1" customWidth="1"/>
    <col min="1292" max="1293" width="6.140625" style="1" customWidth="1"/>
    <col min="1294" max="1294" width="5" style="1" customWidth="1"/>
    <col min="1295" max="1295" width="6.140625" style="1" customWidth="1"/>
    <col min="1296" max="1296" width="11.7109375" style="1" customWidth="1"/>
    <col min="1297" max="1297" width="13.7109375" style="1" customWidth="1"/>
    <col min="1298" max="1298" width="12.42578125" style="1" customWidth="1"/>
    <col min="1299" max="1538" width="8.7109375" style="1"/>
    <col min="1539" max="1539" width="10.7109375" style="1" customWidth="1"/>
    <col min="1540" max="1540" width="4.7109375" style="1" customWidth="1"/>
    <col min="1541" max="1544" width="8.7109375" style="1"/>
    <col min="1545" max="1545" width="5.28515625" style="1" customWidth="1"/>
    <col min="1546" max="1546" width="5" style="1" customWidth="1"/>
    <col min="1547" max="1547" width="8.28515625" style="1" customWidth="1"/>
    <col min="1548" max="1549" width="6.140625" style="1" customWidth="1"/>
    <col min="1550" max="1550" width="5" style="1" customWidth="1"/>
    <col min="1551" max="1551" width="6.140625" style="1" customWidth="1"/>
    <col min="1552" max="1552" width="11.7109375" style="1" customWidth="1"/>
    <col min="1553" max="1553" width="13.7109375" style="1" customWidth="1"/>
    <col min="1554" max="1554" width="12.42578125" style="1" customWidth="1"/>
    <col min="1555" max="1794" width="8.7109375" style="1"/>
    <col min="1795" max="1795" width="10.7109375" style="1" customWidth="1"/>
    <col min="1796" max="1796" width="4.7109375" style="1" customWidth="1"/>
    <col min="1797" max="1800" width="8.7109375" style="1"/>
    <col min="1801" max="1801" width="5.28515625" style="1" customWidth="1"/>
    <col min="1802" max="1802" width="5" style="1" customWidth="1"/>
    <col min="1803" max="1803" width="8.28515625" style="1" customWidth="1"/>
    <col min="1804" max="1805" width="6.140625" style="1" customWidth="1"/>
    <col min="1806" max="1806" width="5" style="1" customWidth="1"/>
    <col min="1807" max="1807" width="6.140625" style="1" customWidth="1"/>
    <col min="1808" max="1808" width="11.7109375" style="1" customWidth="1"/>
    <col min="1809" max="1809" width="13.7109375" style="1" customWidth="1"/>
    <col min="1810" max="1810" width="12.42578125" style="1" customWidth="1"/>
    <col min="1811" max="2050" width="8.7109375" style="1"/>
    <col min="2051" max="2051" width="10.7109375" style="1" customWidth="1"/>
    <col min="2052" max="2052" width="4.7109375" style="1" customWidth="1"/>
    <col min="2053" max="2056" width="8.7109375" style="1"/>
    <col min="2057" max="2057" width="5.28515625" style="1" customWidth="1"/>
    <col min="2058" max="2058" width="5" style="1" customWidth="1"/>
    <col min="2059" max="2059" width="8.28515625" style="1" customWidth="1"/>
    <col min="2060" max="2061" width="6.140625" style="1" customWidth="1"/>
    <col min="2062" max="2062" width="5" style="1" customWidth="1"/>
    <col min="2063" max="2063" width="6.140625" style="1" customWidth="1"/>
    <col min="2064" max="2064" width="11.7109375" style="1" customWidth="1"/>
    <col min="2065" max="2065" width="13.7109375" style="1" customWidth="1"/>
    <col min="2066" max="2066" width="12.42578125" style="1" customWidth="1"/>
    <col min="2067" max="2306" width="8.7109375" style="1"/>
    <col min="2307" max="2307" width="10.7109375" style="1" customWidth="1"/>
    <col min="2308" max="2308" width="4.7109375" style="1" customWidth="1"/>
    <col min="2309" max="2312" width="8.7109375" style="1"/>
    <col min="2313" max="2313" width="5.28515625" style="1" customWidth="1"/>
    <col min="2314" max="2314" width="5" style="1" customWidth="1"/>
    <col min="2315" max="2315" width="8.28515625" style="1" customWidth="1"/>
    <col min="2316" max="2317" width="6.140625" style="1" customWidth="1"/>
    <col min="2318" max="2318" width="5" style="1" customWidth="1"/>
    <col min="2319" max="2319" width="6.140625" style="1" customWidth="1"/>
    <col min="2320" max="2320" width="11.7109375" style="1" customWidth="1"/>
    <col min="2321" max="2321" width="13.7109375" style="1" customWidth="1"/>
    <col min="2322" max="2322" width="12.42578125" style="1" customWidth="1"/>
    <col min="2323" max="2562" width="8.7109375" style="1"/>
    <col min="2563" max="2563" width="10.7109375" style="1" customWidth="1"/>
    <col min="2564" max="2564" width="4.7109375" style="1" customWidth="1"/>
    <col min="2565" max="2568" width="8.7109375" style="1"/>
    <col min="2569" max="2569" width="5.28515625" style="1" customWidth="1"/>
    <col min="2570" max="2570" width="5" style="1" customWidth="1"/>
    <col min="2571" max="2571" width="8.28515625" style="1" customWidth="1"/>
    <col min="2572" max="2573" width="6.140625" style="1" customWidth="1"/>
    <col min="2574" max="2574" width="5" style="1" customWidth="1"/>
    <col min="2575" max="2575" width="6.140625" style="1" customWidth="1"/>
    <col min="2576" max="2576" width="11.7109375" style="1" customWidth="1"/>
    <col min="2577" max="2577" width="13.7109375" style="1" customWidth="1"/>
    <col min="2578" max="2578" width="12.42578125" style="1" customWidth="1"/>
    <col min="2579" max="2818" width="8.7109375" style="1"/>
    <col min="2819" max="2819" width="10.7109375" style="1" customWidth="1"/>
    <col min="2820" max="2820" width="4.7109375" style="1" customWidth="1"/>
    <col min="2821" max="2824" width="8.7109375" style="1"/>
    <col min="2825" max="2825" width="5.28515625" style="1" customWidth="1"/>
    <col min="2826" max="2826" width="5" style="1" customWidth="1"/>
    <col min="2827" max="2827" width="8.28515625" style="1" customWidth="1"/>
    <col min="2828" max="2829" width="6.140625" style="1" customWidth="1"/>
    <col min="2830" max="2830" width="5" style="1" customWidth="1"/>
    <col min="2831" max="2831" width="6.140625" style="1" customWidth="1"/>
    <col min="2832" max="2832" width="11.7109375" style="1" customWidth="1"/>
    <col min="2833" max="2833" width="13.7109375" style="1" customWidth="1"/>
    <col min="2834" max="2834" width="12.42578125" style="1" customWidth="1"/>
    <col min="2835" max="3074" width="8.7109375" style="1"/>
    <col min="3075" max="3075" width="10.7109375" style="1" customWidth="1"/>
    <col min="3076" max="3076" width="4.7109375" style="1" customWidth="1"/>
    <col min="3077" max="3080" width="8.7109375" style="1"/>
    <col min="3081" max="3081" width="5.28515625" style="1" customWidth="1"/>
    <col min="3082" max="3082" width="5" style="1" customWidth="1"/>
    <col min="3083" max="3083" width="8.28515625" style="1" customWidth="1"/>
    <col min="3084" max="3085" width="6.140625" style="1" customWidth="1"/>
    <col min="3086" max="3086" width="5" style="1" customWidth="1"/>
    <col min="3087" max="3087" width="6.140625" style="1" customWidth="1"/>
    <col min="3088" max="3088" width="11.7109375" style="1" customWidth="1"/>
    <col min="3089" max="3089" width="13.7109375" style="1" customWidth="1"/>
    <col min="3090" max="3090" width="12.42578125" style="1" customWidth="1"/>
    <col min="3091" max="3330" width="8.7109375" style="1"/>
    <col min="3331" max="3331" width="10.7109375" style="1" customWidth="1"/>
    <col min="3332" max="3332" width="4.7109375" style="1" customWidth="1"/>
    <col min="3333" max="3336" width="8.7109375" style="1"/>
    <col min="3337" max="3337" width="5.28515625" style="1" customWidth="1"/>
    <col min="3338" max="3338" width="5" style="1" customWidth="1"/>
    <col min="3339" max="3339" width="8.28515625" style="1" customWidth="1"/>
    <col min="3340" max="3341" width="6.140625" style="1" customWidth="1"/>
    <col min="3342" max="3342" width="5" style="1" customWidth="1"/>
    <col min="3343" max="3343" width="6.140625" style="1" customWidth="1"/>
    <col min="3344" max="3344" width="11.7109375" style="1" customWidth="1"/>
    <col min="3345" max="3345" width="13.7109375" style="1" customWidth="1"/>
    <col min="3346" max="3346" width="12.42578125" style="1" customWidth="1"/>
    <col min="3347" max="3586" width="8.7109375" style="1"/>
    <col min="3587" max="3587" width="10.7109375" style="1" customWidth="1"/>
    <col min="3588" max="3588" width="4.7109375" style="1" customWidth="1"/>
    <col min="3589" max="3592" width="8.7109375" style="1"/>
    <col min="3593" max="3593" width="5.28515625" style="1" customWidth="1"/>
    <col min="3594" max="3594" width="5" style="1" customWidth="1"/>
    <col min="3595" max="3595" width="8.28515625" style="1" customWidth="1"/>
    <col min="3596" max="3597" width="6.140625" style="1" customWidth="1"/>
    <col min="3598" max="3598" width="5" style="1" customWidth="1"/>
    <col min="3599" max="3599" width="6.140625" style="1" customWidth="1"/>
    <col min="3600" max="3600" width="11.7109375" style="1" customWidth="1"/>
    <col min="3601" max="3601" width="13.7109375" style="1" customWidth="1"/>
    <col min="3602" max="3602" width="12.42578125" style="1" customWidth="1"/>
    <col min="3603" max="3842" width="8.7109375" style="1"/>
    <col min="3843" max="3843" width="10.7109375" style="1" customWidth="1"/>
    <col min="3844" max="3844" width="4.7109375" style="1" customWidth="1"/>
    <col min="3845" max="3848" width="8.7109375" style="1"/>
    <col min="3849" max="3849" width="5.28515625" style="1" customWidth="1"/>
    <col min="3850" max="3850" width="5" style="1" customWidth="1"/>
    <col min="3851" max="3851" width="8.28515625" style="1" customWidth="1"/>
    <col min="3852" max="3853" width="6.140625" style="1" customWidth="1"/>
    <col min="3854" max="3854" width="5" style="1" customWidth="1"/>
    <col min="3855" max="3855" width="6.140625" style="1" customWidth="1"/>
    <col min="3856" max="3856" width="11.7109375" style="1" customWidth="1"/>
    <col min="3857" max="3857" width="13.7109375" style="1" customWidth="1"/>
    <col min="3858" max="3858" width="12.42578125" style="1" customWidth="1"/>
    <col min="3859" max="4098" width="8.7109375" style="1"/>
    <col min="4099" max="4099" width="10.7109375" style="1" customWidth="1"/>
    <col min="4100" max="4100" width="4.7109375" style="1" customWidth="1"/>
    <col min="4101" max="4104" width="8.7109375" style="1"/>
    <col min="4105" max="4105" width="5.28515625" style="1" customWidth="1"/>
    <col min="4106" max="4106" width="5" style="1" customWidth="1"/>
    <col min="4107" max="4107" width="8.28515625" style="1" customWidth="1"/>
    <col min="4108" max="4109" width="6.140625" style="1" customWidth="1"/>
    <col min="4110" max="4110" width="5" style="1" customWidth="1"/>
    <col min="4111" max="4111" width="6.140625" style="1" customWidth="1"/>
    <col min="4112" max="4112" width="11.7109375" style="1" customWidth="1"/>
    <col min="4113" max="4113" width="13.7109375" style="1" customWidth="1"/>
    <col min="4114" max="4114" width="12.42578125" style="1" customWidth="1"/>
    <col min="4115" max="4354" width="8.7109375" style="1"/>
    <col min="4355" max="4355" width="10.7109375" style="1" customWidth="1"/>
    <col min="4356" max="4356" width="4.7109375" style="1" customWidth="1"/>
    <col min="4357" max="4360" width="8.7109375" style="1"/>
    <col min="4361" max="4361" width="5.28515625" style="1" customWidth="1"/>
    <col min="4362" max="4362" width="5" style="1" customWidth="1"/>
    <col min="4363" max="4363" width="8.28515625" style="1" customWidth="1"/>
    <col min="4364" max="4365" width="6.140625" style="1" customWidth="1"/>
    <col min="4366" max="4366" width="5" style="1" customWidth="1"/>
    <col min="4367" max="4367" width="6.140625" style="1" customWidth="1"/>
    <col min="4368" max="4368" width="11.7109375" style="1" customWidth="1"/>
    <col min="4369" max="4369" width="13.7109375" style="1" customWidth="1"/>
    <col min="4370" max="4370" width="12.42578125" style="1" customWidth="1"/>
    <col min="4371" max="4610" width="8.7109375" style="1"/>
    <col min="4611" max="4611" width="10.7109375" style="1" customWidth="1"/>
    <col min="4612" max="4612" width="4.7109375" style="1" customWidth="1"/>
    <col min="4613" max="4616" width="8.7109375" style="1"/>
    <col min="4617" max="4617" width="5.28515625" style="1" customWidth="1"/>
    <col min="4618" max="4618" width="5" style="1" customWidth="1"/>
    <col min="4619" max="4619" width="8.28515625" style="1" customWidth="1"/>
    <col min="4620" max="4621" width="6.140625" style="1" customWidth="1"/>
    <col min="4622" max="4622" width="5" style="1" customWidth="1"/>
    <col min="4623" max="4623" width="6.140625" style="1" customWidth="1"/>
    <col min="4624" max="4624" width="11.7109375" style="1" customWidth="1"/>
    <col min="4625" max="4625" width="13.7109375" style="1" customWidth="1"/>
    <col min="4626" max="4626" width="12.42578125" style="1" customWidth="1"/>
    <col min="4627" max="4866" width="8.7109375" style="1"/>
    <col min="4867" max="4867" width="10.7109375" style="1" customWidth="1"/>
    <col min="4868" max="4868" width="4.7109375" style="1" customWidth="1"/>
    <col min="4869" max="4872" width="8.7109375" style="1"/>
    <col min="4873" max="4873" width="5.28515625" style="1" customWidth="1"/>
    <col min="4874" max="4874" width="5" style="1" customWidth="1"/>
    <col min="4875" max="4875" width="8.28515625" style="1" customWidth="1"/>
    <col min="4876" max="4877" width="6.140625" style="1" customWidth="1"/>
    <col min="4878" max="4878" width="5" style="1" customWidth="1"/>
    <col min="4879" max="4879" width="6.140625" style="1" customWidth="1"/>
    <col min="4880" max="4880" width="11.7109375" style="1" customWidth="1"/>
    <col min="4881" max="4881" width="13.7109375" style="1" customWidth="1"/>
    <col min="4882" max="4882" width="12.42578125" style="1" customWidth="1"/>
    <col min="4883" max="5122" width="8.7109375" style="1"/>
    <col min="5123" max="5123" width="10.7109375" style="1" customWidth="1"/>
    <col min="5124" max="5124" width="4.7109375" style="1" customWidth="1"/>
    <col min="5125" max="5128" width="8.7109375" style="1"/>
    <col min="5129" max="5129" width="5.28515625" style="1" customWidth="1"/>
    <col min="5130" max="5130" width="5" style="1" customWidth="1"/>
    <col min="5131" max="5131" width="8.28515625" style="1" customWidth="1"/>
    <col min="5132" max="5133" width="6.140625" style="1" customWidth="1"/>
    <col min="5134" max="5134" width="5" style="1" customWidth="1"/>
    <col min="5135" max="5135" width="6.140625" style="1" customWidth="1"/>
    <col min="5136" max="5136" width="11.7109375" style="1" customWidth="1"/>
    <col min="5137" max="5137" width="13.7109375" style="1" customWidth="1"/>
    <col min="5138" max="5138" width="12.42578125" style="1" customWidth="1"/>
    <col min="5139" max="5378" width="8.7109375" style="1"/>
    <col min="5379" max="5379" width="10.7109375" style="1" customWidth="1"/>
    <col min="5380" max="5380" width="4.7109375" style="1" customWidth="1"/>
    <col min="5381" max="5384" width="8.7109375" style="1"/>
    <col min="5385" max="5385" width="5.28515625" style="1" customWidth="1"/>
    <col min="5386" max="5386" width="5" style="1" customWidth="1"/>
    <col min="5387" max="5387" width="8.28515625" style="1" customWidth="1"/>
    <col min="5388" max="5389" width="6.140625" style="1" customWidth="1"/>
    <col min="5390" max="5390" width="5" style="1" customWidth="1"/>
    <col min="5391" max="5391" width="6.140625" style="1" customWidth="1"/>
    <col min="5392" max="5392" width="11.7109375" style="1" customWidth="1"/>
    <col min="5393" max="5393" width="13.7109375" style="1" customWidth="1"/>
    <col min="5394" max="5394" width="12.42578125" style="1" customWidth="1"/>
    <col min="5395" max="5634" width="8.7109375" style="1"/>
    <col min="5635" max="5635" width="10.7109375" style="1" customWidth="1"/>
    <col min="5636" max="5636" width="4.7109375" style="1" customWidth="1"/>
    <col min="5637" max="5640" width="8.7109375" style="1"/>
    <col min="5641" max="5641" width="5.28515625" style="1" customWidth="1"/>
    <col min="5642" max="5642" width="5" style="1" customWidth="1"/>
    <col min="5643" max="5643" width="8.28515625" style="1" customWidth="1"/>
    <col min="5644" max="5645" width="6.140625" style="1" customWidth="1"/>
    <col min="5646" max="5646" width="5" style="1" customWidth="1"/>
    <col min="5647" max="5647" width="6.140625" style="1" customWidth="1"/>
    <col min="5648" max="5648" width="11.7109375" style="1" customWidth="1"/>
    <col min="5649" max="5649" width="13.7109375" style="1" customWidth="1"/>
    <col min="5650" max="5650" width="12.42578125" style="1" customWidth="1"/>
    <col min="5651" max="5890" width="8.7109375" style="1"/>
    <col min="5891" max="5891" width="10.7109375" style="1" customWidth="1"/>
    <col min="5892" max="5892" width="4.7109375" style="1" customWidth="1"/>
    <col min="5893" max="5896" width="8.7109375" style="1"/>
    <col min="5897" max="5897" width="5.28515625" style="1" customWidth="1"/>
    <col min="5898" max="5898" width="5" style="1" customWidth="1"/>
    <col min="5899" max="5899" width="8.28515625" style="1" customWidth="1"/>
    <col min="5900" max="5901" width="6.140625" style="1" customWidth="1"/>
    <col min="5902" max="5902" width="5" style="1" customWidth="1"/>
    <col min="5903" max="5903" width="6.140625" style="1" customWidth="1"/>
    <col min="5904" max="5904" width="11.7109375" style="1" customWidth="1"/>
    <col min="5905" max="5905" width="13.7109375" style="1" customWidth="1"/>
    <col min="5906" max="5906" width="12.42578125" style="1" customWidth="1"/>
    <col min="5907" max="6146" width="8.7109375" style="1"/>
    <col min="6147" max="6147" width="10.7109375" style="1" customWidth="1"/>
    <col min="6148" max="6148" width="4.7109375" style="1" customWidth="1"/>
    <col min="6149" max="6152" width="8.7109375" style="1"/>
    <col min="6153" max="6153" width="5.28515625" style="1" customWidth="1"/>
    <col min="6154" max="6154" width="5" style="1" customWidth="1"/>
    <col min="6155" max="6155" width="8.28515625" style="1" customWidth="1"/>
    <col min="6156" max="6157" width="6.140625" style="1" customWidth="1"/>
    <col min="6158" max="6158" width="5" style="1" customWidth="1"/>
    <col min="6159" max="6159" width="6.140625" style="1" customWidth="1"/>
    <col min="6160" max="6160" width="11.7109375" style="1" customWidth="1"/>
    <col min="6161" max="6161" width="13.7109375" style="1" customWidth="1"/>
    <col min="6162" max="6162" width="12.42578125" style="1" customWidth="1"/>
    <col min="6163" max="6402" width="8.7109375" style="1"/>
    <col min="6403" max="6403" width="10.7109375" style="1" customWidth="1"/>
    <col min="6404" max="6404" width="4.7109375" style="1" customWidth="1"/>
    <col min="6405" max="6408" width="8.7109375" style="1"/>
    <col min="6409" max="6409" width="5.28515625" style="1" customWidth="1"/>
    <col min="6410" max="6410" width="5" style="1" customWidth="1"/>
    <col min="6411" max="6411" width="8.28515625" style="1" customWidth="1"/>
    <col min="6412" max="6413" width="6.140625" style="1" customWidth="1"/>
    <col min="6414" max="6414" width="5" style="1" customWidth="1"/>
    <col min="6415" max="6415" width="6.140625" style="1" customWidth="1"/>
    <col min="6416" max="6416" width="11.7109375" style="1" customWidth="1"/>
    <col min="6417" max="6417" width="13.7109375" style="1" customWidth="1"/>
    <col min="6418" max="6418" width="12.42578125" style="1" customWidth="1"/>
    <col min="6419" max="6658" width="8.7109375" style="1"/>
    <col min="6659" max="6659" width="10.7109375" style="1" customWidth="1"/>
    <col min="6660" max="6660" width="4.7109375" style="1" customWidth="1"/>
    <col min="6661" max="6664" width="8.7109375" style="1"/>
    <col min="6665" max="6665" width="5.28515625" style="1" customWidth="1"/>
    <col min="6666" max="6666" width="5" style="1" customWidth="1"/>
    <col min="6667" max="6667" width="8.28515625" style="1" customWidth="1"/>
    <col min="6668" max="6669" width="6.140625" style="1" customWidth="1"/>
    <col min="6670" max="6670" width="5" style="1" customWidth="1"/>
    <col min="6671" max="6671" width="6.140625" style="1" customWidth="1"/>
    <col min="6672" max="6672" width="11.7109375" style="1" customWidth="1"/>
    <col min="6673" max="6673" width="13.7109375" style="1" customWidth="1"/>
    <col min="6674" max="6674" width="12.42578125" style="1" customWidth="1"/>
    <col min="6675" max="6914" width="8.7109375" style="1"/>
    <col min="6915" max="6915" width="10.7109375" style="1" customWidth="1"/>
    <col min="6916" max="6916" width="4.7109375" style="1" customWidth="1"/>
    <col min="6917" max="6920" width="8.7109375" style="1"/>
    <col min="6921" max="6921" width="5.28515625" style="1" customWidth="1"/>
    <col min="6922" max="6922" width="5" style="1" customWidth="1"/>
    <col min="6923" max="6923" width="8.28515625" style="1" customWidth="1"/>
    <col min="6924" max="6925" width="6.140625" style="1" customWidth="1"/>
    <col min="6926" max="6926" width="5" style="1" customWidth="1"/>
    <col min="6927" max="6927" width="6.140625" style="1" customWidth="1"/>
    <col min="6928" max="6928" width="11.7109375" style="1" customWidth="1"/>
    <col min="6929" max="6929" width="13.7109375" style="1" customWidth="1"/>
    <col min="6930" max="6930" width="12.42578125" style="1" customWidth="1"/>
    <col min="6931" max="7170" width="8.7109375" style="1"/>
    <col min="7171" max="7171" width="10.7109375" style="1" customWidth="1"/>
    <col min="7172" max="7172" width="4.7109375" style="1" customWidth="1"/>
    <col min="7173" max="7176" width="8.7109375" style="1"/>
    <col min="7177" max="7177" width="5.28515625" style="1" customWidth="1"/>
    <col min="7178" max="7178" width="5" style="1" customWidth="1"/>
    <col min="7179" max="7179" width="8.28515625" style="1" customWidth="1"/>
    <col min="7180" max="7181" width="6.140625" style="1" customWidth="1"/>
    <col min="7182" max="7182" width="5" style="1" customWidth="1"/>
    <col min="7183" max="7183" width="6.140625" style="1" customWidth="1"/>
    <col min="7184" max="7184" width="11.7109375" style="1" customWidth="1"/>
    <col min="7185" max="7185" width="13.7109375" style="1" customWidth="1"/>
    <col min="7186" max="7186" width="12.42578125" style="1" customWidth="1"/>
    <col min="7187" max="7426" width="8.7109375" style="1"/>
    <col min="7427" max="7427" width="10.7109375" style="1" customWidth="1"/>
    <col min="7428" max="7428" width="4.7109375" style="1" customWidth="1"/>
    <col min="7429" max="7432" width="8.7109375" style="1"/>
    <col min="7433" max="7433" width="5.28515625" style="1" customWidth="1"/>
    <col min="7434" max="7434" width="5" style="1" customWidth="1"/>
    <col min="7435" max="7435" width="8.28515625" style="1" customWidth="1"/>
    <col min="7436" max="7437" width="6.140625" style="1" customWidth="1"/>
    <col min="7438" max="7438" width="5" style="1" customWidth="1"/>
    <col min="7439" max="7439" width="6.140625" style="1" customWidth="1"/>
    <col min="7440" max="7440" width="11.7109375" style="1" customWidth="1"/>
    <col min="7441" max="7441" width="13.7109375" style="1" customWidth="1"/>
    <col min="7442" max="7442" width="12.42578125" style="1" customWidth="1"/>
    <col min="7443" max="7682" width="8.7109375" style="1"/>
    <col min="7683" max="7683" width="10.7109375" style="1" customWidth="1"/>
    <col min="7684" max="7684" width="4.7109375" style="1" customWidth="1"/>
    <col min="7685" max="7688" width="8.7109375" style="1"/>
    <col min="7689" max="7689" width="5.28515625" style="1" customWidth="1"/>
    <col min="7690" max="7690" width="5" style="1" customWidth="1"/>
    <col min="7691" max="7691" width="8.28515625" style="1" customWidth="1"/>
    <col min="7692" max="7693" width="6.140625" style="1" customWidth="1"/>
    <col min="7694" max="7694" width="5" style="1" customWidth="1"/>
    <col min="7695" max="7695" width="6.140625" style="1" customWidth="1"/>
    <col min="7696" max="7696" width="11.7109375" style="1" customWidth="1"/>
    <col min="7697" max="7697" width="13.7109375" style="1" customWidth="1"/>
    <col min="7698" max="7698" width="12.42578125" style="1" customWidth="1"/>
    <col min="7699" max="7938" width="8.7109375" style="1"/>
    <col min="7939" max="7939" width="10.7109375" style="1" customWidth="1"/>
    <col min="7940" max="7940" width="4.7109375" style="1" customWidth="1"/>
    <col min="7941" max="7944" width="8.7109375" style="1"/>
    <col min="7945" max="7945" width="5.28515625" style="1" customWidth="1"/>
    <col min="7946" max="7946" width="5" style="1" customWidth="1"/>
    <col min="7947" max="7947" width="8.28515625" style="1" customWidth="1"/>
    <col min="7948" max="7949" width="6.140625" style="1" customWidth="1"/>
    <col min="7950" max="7950" width="5" style="1" customWidth="1"/>
    <col min="7951" max="7951" width="6.140625" style="1" customWidth="1"/>
    <col min="7952" max="7952" width="11.7109375" style="1" customWidth="1"/>
    <col min="7953" max="7953" width="13.7109375" style="1" customWidth="1"/>
    <col min="7954" max="7954" width="12.42578125" style="1" customWidth="1"/>
    <col min="7955" max="8194" width="8.7109375" style="1"/>
    <col min="8195" max="8195" width="10.7109375" style="1" customWidth="1"/>
    <col min="8196" max="8196" width="4.7109375" style="1" customWidth="1"/>
    <col min="8197" max="8200" width="8.7109375" style="1"/>
    <col min="8201" max="8201" width="5.28515625" style="1" customWidth="1"/>
    <col min="8202" max="8202" width="5" style="1" customWidth="1"/>
    <col min="8203" max="8203" width="8.28515625" style="1" customWidth="1"/>
    <col min="8204" max="8205" width="6.140625" style="1" customWidth="1"/>
    <col min="8206" max="8206" width="5" style="1" customWidth="1"/>
    <col min="8207" max="8207" width="6.140625" style="1" customWidth="1"/>
    <col min="8208" max="8208" width="11.7109375" style="1" customWidth="1"/>
    <col min="8209" max="8209" width="13.7109375" style="1" customWidth="1"/>
    <col min="8210" max="8210" width="12.42578125" style="1" customWidth="1"/>
    <col min="8211" max="8450" width="8.7109375" style="1"/>
    <col min="8451" max="8451" width="10.7109375" style="1" customWidth="1"/>
    <col min="8452" max="8452" width="4.7109375" style="1" customWidth="1"/>
    <col min="8453" max="8456" width="8.7109375" style="1"/>
    <col min="8457" max="8457" width="5.28515625" style="1" customWidth="1"/>
    <col min="8458" max="8458" width="5" style="1" customWidth="1"/>
    <col min="8459" max="8459" width="8.28515625" style="1" customWidth="1"/>
    <col min="8460" max="8461" width="6.140625" style="1" customWidth="1"/>
    <col min="8462" max="8462" width="5" style="1" customWidth="1"/>
    <col min="8463" max="8463" width="6.140625" style="1" customWidth="1"/>
    <col min="8464" max="8464" width="11.7109375" style="1" customWidth="1"/>
    <col min="8465" max="8465" width="13.7109375" style="1" customWidth="1"/>
    <col min="8466" max="8466" width="12.42578125" style="1" customWidth="1"/>
    <col min="8467" max="8706" width="8.7109375" style="1"/>
    <col min="8707" max="8707" width="10.7109375" style="1" customWidth="1"/>
    <col min="8708" max="8708" width="4.7109375" style="1" customWidth="1"/>
    <col min="8709" max="8712" width="8.7109375" style="1"/>
    <col min="8713" max="8713" width="5.28515625" style="1" customWidth="1"/>
    <col min="8714" max="8714" width="5" style="1" customWidth="1"/>
    <col min="8715" max="8715" width="8.28515625" style="1" customWidth="1"/>
    <col min="8716" max="8717" width="6.140625" style="1" customWidth="1"/>
    <col min="8718" max="8718" width="5" style="1" customWidth="1"/>
    <col min="8719" max="8719" width="6.140625" style="1" customWidth="1"/>
    <col min="8720" max="8720" width="11.7109375" style="1" customWidth="1"/>
    <col min="8721" max="8721" width="13.7109375" style="1" customWidth="1"/>
    <col min="8722" max="8722" width="12.42578125" style="1" customWidth="1"/>
    <col min="8723" max="8962" width="8.7109375" style="1"/>
    <col min="8963" max="8963" width="10.7109375" style="1" customWidth="1"/>
    <col min="8964" max="8964" width="4.7109375" style="1" customWidth="1"/>
    <col min="8965" max="8968" width="8.7109375" style="1"/>
    <col min="8969" max="8969" width="5.28515625" style="1" customWidth="1"/>
    <col min="8970" max="8970" width="5" style="1" customWidth="1"/>
    <col min="8971" max="8971" width="8.28515625" style="1" customWidth="1"/>
    <col min="8972" max="8973" width="6.140625" style="1" customWidth="1"/>
    <col min="8974" max="8974" width="5" style="1" customWidth="1"/>
    <col min="8975" max="8975" width="6.140625" style="1" customWidth="1"/>
    <col min="8976" max="8976" width="11.7109375" style="1" customWidth="1"/>
    <col min="8977" max="8977" width="13.7109375" style="1" customWidth="1"/>
    <col min="8978" max="8978" width="12.42578125" style="1" customWidth="1"/>
    <col min="8979" max="9218" width="8.7109375" style="1"/>
    <col min="9219" max="9219" width="10.7109375" style="1" customWidth="1"/>
    <col min="9220" max="9220" width="4.7109375" style="1" customWidth="1"/>
    <col min="9221" max="9224" width="8.7109375" style="1"/>
    <col min="9225" max="9225" width="5.28515625" style="1" customWidth="1"/>
    <col min="9226" max="9226" width="5" style="1" customWidth="1"/>
    <col min="9227" max="9227" width="8.28515625" style="1" customWidth="1"/>
    <col min="9228" max="9229" width="6.140625" style="1" customWidth="1"/>
    <col min="9230" max="9230" width="5" style="1" customWidth="1"/>
    <col min="9231" max="9231" width="6.140625" style="1" customWidth="1"/>
    <col min="9232" max="9232" width="11.7109375" style="1" customWidth="1"/>
    <col min="9233" max="9233" width="13.7109375" style="1" customWidth="1"/>
    <col min="9234" max="9234" width="12.42578125" style="1" customWidth="1"/>
    <col min="9235" max="9474" width="8.7109375" style="1"/>
    <col min="9475" max="9475" width="10.7109375" style="1" customWidth="1"/>
    <col min="9476" max="9476" width="4.7109375" style="1" customWidth="1"/>
    <col min="9477" max="9480" width="8.7109375" style="1"/>
    <col min="9481" max="9481" width="5.28515625" style="1" customWidth="1"/>
    <col min="9482" max="9482" width="5" style="1" customWidth="1"/>
    <col min="9483" max="9483" width="8.28515625" style="1" customWidth="1"/>
    <col min="9484" max="9485" width="6.140625" style="1" customWidth="1"/>
    <col min="9486" max="9486" width="5" style="1" customWidth="1"/>
    <col min="9487" max="9487" width="6.140625" style="1" customWidth="1"/>
    <col min="9488" max="9488" width="11.7109375" style="1" customWidth="1"/>
    <col min="9489" max="9489" width="13.7109375" style="1" customWidth="1"/>
    <col min="9490" max="9490" width="12.42578125" style="1" customWidth="1"/>
    <col min="9491" max="9730" width="8.7109375" style="1"/>
    <col min="9731" max="9731" width="10.7109375" style="1" customWidth="1"/>
    <col min="9732" max="9732" width="4.7109375" style="1" customWidth="1"/>
    <col min="9733" max="9736" width="8.7109375" style="1"/>
    <col min="9737" max="9737" width="5.28515625" style="1" customWidth="1"/>
    <col min="9738" max="9738" width="5" style="1" customWidth="1"/>
    <col min="9739" max="9739" width="8.28515625" style="1" customWidth="1"/>
    <col min="9740" max="9741" width="6.140625" style="1" customWidth="1"/>
    <col min="9742" max="9742" width="5" style="1" customWidth="1"/>
    <col min="9743" max="9743" width="6.140625" style="1" customWidth="1"/>
    <col min="9744" max="9744" width="11.7109375" style="1" customWidth="1"/>
    <col min="9745" max="9745" width="13.7109375" style="1" customWidth="1"/>
    <col min="9746" max="9746" width="12.42578125" style="1" customWidth="1"/>
    <col min="9747" max="9986" width="8.7109375" style="1"/>
    <col min="9987" max="9987" width="10.7109375" style="1" customWidth="1"/>
    <col min="9988" max="9988" width="4.7109375" style="1" customWidth="1"/>
    <col min="9989" max="9992" width="8.7109375" style="1"/>
    <col min="9993" max="9993" width="5.28515625" style="1" customWidth="1"/>
    <col min="9994" max="9994" width="5" style="1" customWidth="1"/>
    <col min="9995" max="9995" width="8.28515625" style="1" customWidth="1"/>
    <col min="9996" max="9997" width="6.140625" style="1" customWidth="1"/>
    <col min="9998" max="9998" width="5" style="1" customWidth="1"/>
    <col min="9999" max="9999" width="6.140625" style="1" customWidth="1"/>
    <col min="10000" max="10000" width="11.7109375" style="1" customWidth="1"/>
    <col min="10001" max="10001" width="13.7109375" style="1" customWidth="1"/>
    <col min="10002" max="10002" width="12.42578125" style="1" customWidth="1"/>
    <col min="10003" max="10242" width="8.7109375" style="1"/>
    <col min="10243" max="10243" width="10.7109375" style="1" customWidth="1"/>
    <col min="10244" max="10244" width="4.7109375" style="1" customWidth="1"/>
    <col min="10245" max="10248" width="8.7109375" style="1"/>
    <col min="10249" max="10249" width="5.28515625" style="1" customWidth="1"/>
    <col min="10250" max="10250" width="5" style="1" customWidth="1"/>
    <col min="10251" max="10251" width="8.28515625" style="1" customWidth="1"/>
    <col min="10252" max="10253" width="6.140625" style="1" customWidth="1"/>
    <col min="10254" max="10254" width="5" style="1" customWidth="1"/>
    <col min="10255" max="10255" width="6.140625" style="1" customWidth="1"/>
    <col min="10256" max="10256" width="11.7109375" style="1" customWidth="1"/>
    <col min="10257" max="10257" width="13.7109375" style="1" customWidth="1"/>
    <col min="10258" max="10258" width="12.42578125" style="1" customWidth="1"/>
    <col min="10259" max="10498" width="8.7109375" style="1"/>
    <col min="10499" max="10499" width="10.7109375" style="1" customWidth="1"/>
    <col min="10500" max="10500" width="4.7109375" style="1" customWidth="1"/>
    <col min="10501" max="10504" width="8.7109375" style="1"/>
    <col min="10505" max="10505" width="5.28515625" style="1" customWidth="1"/>
    <col min="10506" max="10506" width="5" style="1" customWidth="1"/>
    <col min="10507" max="10507" width="8.28515625" style="1" customWidth="1"/>
    <col min="10508" max="10509" width="6.140625" style="1" customWidth="1"/>
    <col min="10510" max="10510" width="5" style="1" customWidth="1"/>
    <col min="10511" max="10511" width="6.140625" style="1" customWidth="1"/>
    <col min="10512" max="10512" width="11.7109375" style="1" customWidth="1"/>
    <col min="10513" max="10513" width="13.7109375" style="1" customWidth="1"/>
    <col min="10514" max="10514" width="12.42578125" style="1" customWidth="1"/>
    <col min="10515" max="10754" width="8.7109375" style="1"/>
    <col min="10755" max="10755" width="10.7109375" style="1" customWidth="1"/>
    <col min="10756" max="10756" width="4.7109375" style="1" customWidth="1"/>
    <col min="10757" max="10760" width="8.7109375" style="1"/>
    <col min="10761" max="10761" width="5.28515625" style="1" customWidth="1"/>
    <col min="10762" max="10762" width="5" style="1" customWidth="1"/>
    <col min="10763" max="10763" width="8.28515625" style="1" customWidth="1"/>
    <col min="10764" max="10765" width="6.140625" style="1" customWidth="1"/>
    <col min="10766" max="10766" width="5" style="1" customWidth="1"/>
    <col min="10767" max="10767" width="6.140625" style="1" customWidth="1"/>
    <col min="10768" max="10768" width="11.7109375" style="1" customWidth="1"/>
    <col min="10769" max="10769" width="13.7109375" style="1" customWidth="1"/>
    <col min="10770" max="10770" width="12.42578125" style="1" customWidth="1"/>
    <col min="10771" max="11010" width="8.7109375" style="1"/>
    <col min="11011" max="11011" width="10.7109375" style="1" customWidth="1"/>
    <col min="11012" max="11012" width="4.7109375" style="1" customWidth="1"/>
    <col min="11013" max="11016" width="8.7109375" style="1"/>
    <col min="11017" max="11017" width="5.28515625" style="1" customWidth="1"/>
    <col min="11018" max="11018" width="5" style="1" customWidth="1"/>
    <col min="11019" max="11019" width="8.28515625" style="1" customWidth="1"/>
    <col min="11020" max="11021" width="6.140625" style="1" customWidth="1"/>
    <col min="11022" max="11022" width="5" style="1" customWidth="1"/>
    <col min="11023" max="11023" width="6.140625" style="1" customWidth="1"/>
    <col min="11024" max="11024" width="11.7109375" style="1" customWidth="1"/>
    <col min="11025" max="11025" width="13.7109375" style="1" customWidth="1"/>
    <col min="11026" max="11026" width="12.42578125" style="1" customWidth="1"/>
    <col min="11027" max="11266" width="8.7109375" style="1"/>
    <col min="11267" max="11267" width="10.7109375" style="1" customWidth="1"/>
    <col min="11268" max="11268" width="4.7109375" style="1" customWidth="1"/>
    <col min="11269" max="11272" width="8.7109375" style="1"/>
    <col min="11273" max="11273" width="5.28515625" style="1" customWidth="1"/>
    <col min="11274" max="11274" width="5" style="1" customWidth="1"/>
    <col min="11275" max="11275" width="8.28515625" style="1" customWidth="1"/>
    <col min="11276" max="11277" width="6.140625" style="1" customWidth="1"/>
    <col min="11278" max="11278" width="5" style="1" customWidth="1"/>
    <col min="11279" max="11279" width="6.140625" style="1" customWidth="1"/>
    <col min="11280" max="11280" width="11.7109375" style="1" customWidth="1"/>
    <col min="11281" max="11281" width="13.7109375" style="1" customWidth="1"/>
    <col min="11282" max="11282" width="12.42578125" style="1" customWidth="1"/>
    <col min="11283" max="11522" width="8.7109375" style="1"/>
    <col min="11523" max="11523" width="10.7109375" style="1" customWidth="1"/>
    <col min="11524" max="11524" width="4.7109375" style="1" customWidth="1"/>
    <col min="11525" max="11528" width="8.7109375" style="1"/>
    <col min="11529" max="11529" width="5.28515625" style="1" customWidth="1"/>
    <col min="11530" max="11530" width="5" style="1" customWidth="1"/>
    <col min="11531" max="11531" width="8.28515625" style="1" customWidth="1"/>
    <col min="11532" max="11533" width="6.140625" style="1" customWidth="1"/>
    <col min="11534" max="11534" width="5" style="1" customWidth="1"/>
    <col min="11535" max="11535" width="6.140625" style="1" customWidth="1"/>
    <col min="11536" max="11536" width="11.7109375" style="1" customWidth="1"/>
    <col min="11537" max="11537" width="13.7109375" style="1" customWidth="1"/>
    <col min="11538" max="11538" width="12.42578125" style="1" customWidth="1"/>
    <col min="11539" max="11778" width="8.7109375" style="1"/>
    <col min="11779" max="11779" width="10.7109375" style="1" customWidth="1"/>
    <col min="11780" max="11780" width="4.7109375" style="1" customWidth="1"/>
    <col min="11781" max="11784" width="8.7109375" style="1"/>
    <col min="11785" max="11785" width="5.28515625" style="1" customWidth="1"/>
    <col min="11786" max="11786" width="5" style="1" customWidth="1"/>
    <col min="11787" max="11787" width="8.28515625" style="1" customWidth="1"/>
    <col min="11788" max="11789" width="6.140625" style="1" customWidth="1"/>
    <col min="11790" max="11790" width="5" style="1" customWidth="1"/>
    <col min="11791" max="11791" width="6.140625" style="1" customWidth="1"/>
    <col min="11792" max="11792" width="11.7109375" style="1" customWidth="1"/>
    <col min="11793" max="11793" width="13.7109375" style="1" customWidth="1"/>
    <col min="11794" max="11794" width="12.42578125" style="1" customWidth="1"/>
    <col min="11795" max="12034" width="8.7109375" style="1"/>
    <col min="12035" max="12035" width="10.7109375" style="1" customWidth="1"/>
    <col min="12036" max="12036" width="4.7109375" style="1" customWidth="1"/>
    <col min="12037" max="12040" width="8.7109375" style="1"/>
    <col min="12041" max="12041" width="5.28515625" style="1" customWidth="1"/>
    <col min="12042" max="12042" width="5" style="1" customWidth="1"/>
    <col min="12043" max="12043" width="8.28515625" style="1" customWidth="1"/>
    <col min="12044" max="12045" width="6.140625" style="1" customWidth="1"/>
    <col min="12046" max="12046" width="5" style="1" customWidth="1"/>
    <col min="12047" max="12047" width="6.140625" style="1" customWidth="1"/>
    <col min="12048" max="12048" width="11.7109375" style="1" customWidth="1"/>
    <col min="12049" max="12049" width="13.7109375" style="1" customWidth="1"/>
    <col min="12050" max="12050" width="12.42578125" style="1" customWidth="1"/>
    <col min="12051" max="12290" width="8.7109375" style="1"/>
    <col min="12291" max="12291" width="10.7109375" style="1" customWidth="1"/>
    <col min="12292" max="12292" width="4.7109375" style="1" customWidth="1"/>
    <col min="12293" max="12296" width="8.7109375" style="1"/>
    <col min="12297" max="12297" width="5.28515625" style="1" customWidth="1"/>
    <col min="12298" max="12298" width="5" style="1" customWidth="1"/>
    <col min="12299" max="12299" width="8.28515625" style="1" customWidth="1"/>
    <col min="12300" max="12301" width="6.140625" style="1" customWidth="1"/>
    <col min="12302" max="12302" width="5" style="1" customWidth="1"/>
    <col min="12303" max="12303" width="6.140625" style="1" customWidth="1"/>
    <col min="12304" max="12304" width="11.7109375" style="1" customWidth="1"/>
    <col min="12305" max="12305" width="13.7109375" style="1" customWidth="1"/>
    <col min="12306" max="12306" width="12.42578125" style="1" customWidth="1"/>
    <col min="12307" max="12546" width="8.7109375" style="1"/>
    <col min="12547" max="12547" width="10.7109375" style="1" customWidth="1"/>
    <col min="12548" max="12548" width="4.7109375" style="1" customWidth="1"/>
    <col min="12549" max="12552" width="8.7109375" style="1"/>
    <col min="12553" max="12553" width="5.28515625" style="1" customWidth="1"/>
    <col min="12554" max="12554" width="5" style="1" customWidth="1"/>
    <col min="12555" max="12555" width="8.28515625" style="1" customWidth="1"/>
    <col min="12556" max="12557" width="6.140625" style="1" customWidth="1"/>
    <col min="12558" max="12558" width="5" style="1" customWidth="1"/>
    <col min="12559" max="12559" width="6.140625" style="1" customWidth="1"/>
    <col min="12560" max="12560" width="11.7109375" style="1" customWidth="1"/>
    <col min="12561" max="12561" width="13.7109375" style="1" customWidth="1"/>
    <col min="12562" max="12562" width="12.42578125" style="1" customWidth="1"/>
    <col min="12563" max="12802" width="8.7109375" style="1"/>
    <col min="12803" max="12803" width="10.7109375" style="1" customWidth="1"/>
    <col min="12804" max="12804" width="4.7109375" style="1" customWidth="1"/>
    <col min="12805" max="12808" width="8.7109375" style="1"/>
    <col min="12809" max="12809" width="5.28515625" style="1" customWidth="1"/>
    <col min="12810" max="12810" width="5" style="1" customWidth="1"/>
    <col min="12811" max="12811" width="8.28515625" style="1" customWidth="1"/>
    <col min="12812" max="12813" width="6.140625" style="1" customWidth="1"/>
    <col min="12814" max="12814" width="5" style="1" customWidth="1"/>
    <col min="12815" max="12815" width="6.140625" style="1" customWidth="1"/>
    <col min="12816" max="12816" width="11.7109375" style="1" customWidth="1"/>
    <col min="12817" max="12817" width="13.7109375" style="1" customWidth="1"/>
    <col min="12818" max="12818" width="12.42578125" style="1" customWidth="1"/>
    <col min="12819" max="13058" width="8.7109375" style="1"/>
    <col min="13059" max="13059" width="10.7109375" style="1" customWidth="1"/>
    <col min="13060" max="13060" width="4.7109375" style="1" customWidth="1"/>
    <col min="13061" max="13064" width="8.7109375" style="1"/>
    <col min="13065" max="13065" width="5.28515625" style="1" customWidth="1"/>
    <col min="13066" max="13066" width="5" style="1" customWidth="1"/>
    <col min="13067" max="13067" width="8.28515625" style="1" customWidth="1"/>
    <col min="13068" max="13069" width="6.140625" style="1" customWidth="1"/>
    <col min="13070" max="13070" width="5" style="1" customWidth="1"/>
    <col min="13071" max="13071" width="6.140625" style="1" customWidth="1"/>
    <col min="13072" max="13072" width="11.7109375" style="1" customWidth="1"/>
    <col min="13073" max="13073" width="13.7109375" style="1" customWidth="1"/>
    <col min="13074" max="13074" width="12.42578125" style="1" customWidth="1"/>
    <col min="13075" max="13314" width="8.7109375" style="1"/>
    <col min="13315" max="13315" width="10.7109375" style="1" customWidth="1"/>
    <col min="13316" max="13316" width="4.7109375" style="1" customWidth="1"/>
    <col min="13317" max="13320" width="8.7109375" style="1"/>
    <col min="13321" max="13321" width="5.28515625" style="1" customWidth="1"/>
    <col min="13322" max="13322" width="5" style="1" customWidth="1"/>
    <col min="13323" max="13323" width="8.28515625" style="1" customWidth="1"/>
    <col min="13324" max="13325" width="6.140625" style="1" customWidth="1"/>
    <col min="13326" max="13326" width="5" style="1" customWidth="1"/>
    <col min="13327" max="13327" width="6.140625" style="1" customWidth="1"/>
    <col min="13328" max="13328" width="11.7109375" style="1" customWidth="1"/>
    <col min="13329" max="13329" width="13.7109375" style="1" customWidth="1"/>
    <col min="13330" max="13330" width="12.42578125" style="1" customWidth="1"/>
    <col min="13331" max="13570" width="8.7109375" style="1"/>
    <col min="13571" max="13571" width="10.7109375" style="1" customWidth="1"/>
    <col min="13572" max="13572" width="4.7109375" style="1" customWidth="1"/>
    <col min="13573" max="13576" width="8.7109375" style="1"/>
    <col min="13577" max="13577" width="5.28515625" style="1" customWidth="1"/>
    <col min="13578" max="13578" width="5" style="1" customWidth="1"/>
    <col min="13579" max="13579" width="8.28515625" style="1" customWidth="1"/>
    <col min="13580" max="13581" width="6.140625" style="1" customWidth="1"/>
    <col min="13582" max="13582" width="5" style="1" customWidth="1"/>
    <col min="13583" max="13583" width="6.140625" style="1" customWidth="1"/>
    <col min="13584" max="13584" width="11.7109375" style="1" customWidth="1"/>
    <col min="13585" max="13585" width="13.7109375" style="1" customWidth="1"/>
    <col min="13586" max="13586" width="12.42578125" style="1" customWidth="1"/>
    <col min="13587" max="13826" width="8.7109375" style="1"/>
    <col min="13827" max="13827" width="10.7109375" style="1" customWidth="1"/>
    <col min="13828" max="13828" width="4.7109375" style="1" customWidth="1"/>
    <col min="13829" max="13832" width="8.7109375" style="1"/>
    <col min="13833" max="13833" width="5.28515625" style="1" customWidth="1"/>
    <col min="13834" max="13834" width="5" style="1" customWidth="1"/>
    <col min="13835" max="13835" width="8.28515625" style="1" customWidth="1"/>
    <col min="13836" max="13837" width="6.140625" style="1" customWidth="1"/>
    <col min="13838" max="13838" width="5" style="1" customWidth="1"/>
    <col min="13839" max="13839" width="6.140625" style="1" customWidth="1"/>
    <col min="13840" max="13840" width="11.7109375" style="1" customWidth="1"/>
    <col min="13841" max="13841" width="13.7109375" style="1" customWidth="1"/>
    <col min="13842" max="13842" width="12.42578125" style="1" customWidth="1"/>
    <col min="13843" max="14082" width="8.7109375" style="1"/>
    <col min="14083" max="14083" width="10.7109375" style="1" customWidth="1"/>
    <col min="14084" max="14084" width="4.7109375" style="1" customWidth="1"/>
    <col min="14085" max="14088" width="8.7109375" style="1"/>
    <col min="14089" max="14089" width="5.28515625" style="1" customWidth="1"/>
    <col min="14090" max="14090" width="5" style="1" customWidth="1"/>
    <col min="14091" max="14091" width="8.28515625" style="1" customWidth="1"/>
    <col min="14092" max="14093" width="6.140625" style="1" customWidth="1"/>
    <col min="14094" max="14094" width="5" style="1" customWidth="1"/>
    <col min="14095" max="14095" width="6.140625" style="1" customWidth="1"/>
    <col min="14096" max="14096" width="11.7109375" style="1" customWidth="1"/>
    <col min="14097" max="14097" width="13.7109375" style="1" customWidth="1"/>
    <col min="14098" max="14098" width="12.42578125" style="1" customWidth="1"/>
    <col min="14099" max="14338" width="8.7109375" style="1"/>
    <col min="14339" max="14339" width="10.7109375" style="1" customWidth="1"/>
    <col min="14340" max="14340" width="4.7109375" style="1" customWidth="1"/>
    <col min="14341" max="14344" width="8.7109375" style="1"/>
    <col min="14345" max="14345" width="5.28515625" style="1" customWidth="1"/>
    <col min="14346" max="14346" width="5" style="1" customWidth="1"/>
    <col min="14347" max="14347" width="8.28515625" style="1" customWidth="1"/>
    <col min="14348" max="14349" width="6.140625" style="1" customWidth="1"/>
    <col min="14350" max="14350" width="5" style="1" customWidth="1"/>
    <col min="14351" max="14351" width="6.140625" style="1" customWidth="1"/>
    <col min="14352" max="14352" width="11.7109375" style="1" customWidth="1"/>
    <col min="14353" max="14353" width="13.7109375" style="1" customWidth="1"/>
    <col min="14354" max="14354" width="12.42578125" style="1" customWidth="1"/>
    <col min="14355" max="14594" width="8.7109375" style="1"/>
    <col min="14595" max="14595" width="10.7109375" style="1" customWidth="1"/>
    <col min="14596" max="14596" width="4.7109375" style="1" customWidth="1"/>
    <col min="14597" max="14600" width="8.7109375" style="1"/>
    <col min="14601" max="14601" width="5.28515625" style="1" customWidth="1"/>
    <col min="14602" max="14602" width="5" style="1" customWidth="1"/>
    <col min="14603" max="14603" width="8.28515625" style="1" customWidth="1"/>
    <col min="14604" max="14605" width="6.140625" style="1" customWidth="1"/>
    <col min="14606" max="14606" width="5" style="1" customWidth="1"/>
    <col min="14607" max="14607" width="6.140625" style="1" customWidth="1"/>
    <col min="14608" max="14608" width="11.7109375" style="1" customWidth="1"/>
    <col min="14609" max="14609" width="13.7109375" style="1" customWidth="1"/>
    <col min="14610" max="14610" width="12.42578125" style="1" customWidth="1"/>
    <col min="14611" max="14850" width="8.7109375" style="1"/>
    <col min="14851" max="14851" width="10.7109375" style="1" customWidth="1"/>
    <col min="14852" max="14852" width="4.7109375" style="1" customWidth="1"/>
    <col min="14853" max="14856" width="8.7109375" style="1"/>
    <col min="14857" max="14857" width="5.28515625" style="1" customWidth="1"/>
    <col min="14858" max="14858" width="5" style="1" customWidth="1"/>
    <col min="14859" max="14859" width="8.28515625" style="1" customWidth="1"/>
    <col min="14860" max="14861" width="6.140625" style="1" customWidth="1"/>
    <col min="14862" max="14862" width="5" style="1" customWidth="1"/>
    <col min="14863" max="14863" width="6.140625" style="1" customWidth="1"/>
    <col min="14864" max="14864" width="11.7109375" style="1" customWidth="1"/>
    <col min="14865" max="14865" width="13.7109375" style="1" customWidth="1"/>
    <col min="14866" max="14866" width="12.42578125" style="1" customWidth="1"/>
    <col min="14867" max="15106" width="8.7109375" style="1"/>
    <col min="15107" max="15107" width="10.7109375" style="1" customWidth="1"/>
    <col min="15108" max="15108" width="4.7109375" style="1" customWidth="1"/>
    <col min="15109" max="15112" width="8.7109375" style="1"/>
    <col min="15113" max="15113" width="5.28515625" style="1" customWidth="1"/>
    <col min="15114" max="15114" width="5" style="1" customWidth="1"/>
    <col min="15115" max="15115" width="8.28515625" style="1" customWidth="1"/>
    <col min="15116" max="15117" width="6.140625" style="1" customWidth="1"/>
    <col min="15118" max="15118" width="5" style="1" customWidth="1"/>
    <col min="15119" max="15119" width="6.140625" style="1" customWidth="1"/>
    <col min="15120" max="15120" width="11.7109375" style="1" customWidth="1"/>
    <col min="15121" max="15121" width="13.7109375" style="1" customWidth="1"/>
    <col min="15122" max="15122" width="12.42578125" style="1" customWidth="1"/>
    <col min="15123" max="15362" width="8.7109375" style="1"/>
    <col min="15363" max="15363" width="10.7109375" style="1" customWidth="1"/>
    <col min="15364" max="15364" width="4.7109375" style="1" customWidth="1"/>
    <col min="15365" max="15368" width="8.7109375" style="1"/>
    <col min="15369" max="15369" width="5.28515625" style="1" customWidth="1"/>
    <col min="15370" max="15370" width="5" style="1" customWidth="1"/>
    <col min="15371" max="15371" width="8.28515625" style="1" customWidth="1"/>
    <col min="15372" max="15373" width="6.140625" style="1" customWidth="1"/>
    <col min="15374" max="15374" width="5" style="1" customWidth="1"/>
    <col min="15375" max="15375" width="6.140625" style="1" customWidth="1"/>
    <col min="15376" max="15376" width="11.7109375" style="1" customWidth="1"/>
    <col min="15377" max="15377" width="13.7109375" style="1" customWidth="1"/>
    <col min="15378" max="15378" width="12.42578125" style="1" customWidth="1"/>
    <col min="15379" max="15618" width="8.7109375" style="1"/>
    <col min="15619" max="15619" width="10.7109375" style="1" customWidth="1"/>
    <col min="15620" max="15620" width="4.7109375" style="1" customWidth="1"/>
    <col min="15621" max="15624" width="8.7109375" style="1"/>
    <col min="15625" max="15625" width="5.28515625" style="1" customWidth="1"/>
    <col min="15626" max="15626" width="5" style="1" customWidth="1"/>
    <col min="15627" max="15627" width="8.28515625" style="1" customWidth="1"/>
    <col min="15628" max="15629" width="6.140625" style="1" customWidth="1"/>
    <col min="15630" max="15630" width="5" style="1" customWidth="1"/>
    <col min="15631" max="15631" width="6.140625" style="1" customWidth="1"/>
    <col min="15632" max="15632" width="11.7109375" style="1" customWidth="1"/>
    <col min="15633" max="15633" width="13.7109375" style="1" customWidth="1"/>
    <col min="15634" max="15634" width="12.42578125" style="1" customWidth="1"/>
    <col min="15635" max="15874" width="8.7109375" style="1"/>
    <col min="15875" max="15875" width="10.7109375" style="1" customWidth="1"/>
    <col min="15876" max="15876" width="4.7109375" style="1" customWidth="1"/>
    <col min="15877" max="15880" width="8.7109375" style="1"/>
    <col min="15881" max="15881" width="5.28515625" style="1" customWidth="1"/>
    <col min="15882" max="15882" width="5" style="1" customWidth="1"/>
    <col min="15883" max="15883" width="8.28515625" style="1" customWidth="1"/>
    <col min="15884" max="15885" width="6.140625" style="1" customWidth="1"/>
    <col min="15886" max="15886" width="5" style="1" customWidth="1"/>
    <col min="15887" max="15887" width="6.140625" style="1" customWidth="1"/>
    <col min="15888" max="15888" width="11.7109375" style="1" customWidth="1"/>
    <col min="15889" max="15889" width="13.7109375" style="1" customWidth="1"/>
    <col min="15890" max="15890" width="12.42578125" style="1" customWidth="1"/>
    <col min="15891" max="16130" width="8.7109375" style="1"/>
    <col min="16131" max="16131" width="10.7109375" style="1" customWidth="1"/>
    <col min="16132" max="16132" width="4.7109375" style="1" customWidth="1"/>
    <col min="16133" max="16136" width="8.7109375" style="1"/>
    <col min="16137" max="16137" width="5.28515625" style="1" customWidth="1"/>
    <col min="16138" max="16138" width="5" style="1" customWidth="1"/>
    <col min="16139" max="16139" width="8.28515625" style="1" customWidth="1"/>
    <col min="16140" max="16141" width="6.140625" style="1" customWidth="1"/>
    <col min="16142" max="16142" width="5" style="1" customWidth="1"/>
    <col min="16143" max="16143" width="6.140625" style="1" customWidth="1"/>
    <col min="16144" max="16144" width="11.7109375" style="1" customWidth="1"/>
    <col min="16145" max="16145" width="13.7109375" style="1" customWidth="1"/>
    <col min="16146" max="16146" width="12.42578125" style="1" customWidth="1"/>
    <col min="16147" max="16384" width="8.7109375" style="1"/>
  </cols>
  <sheetData>
    <row r="1" spans="1:18" ht="20.45" customHeight="1" x14ac:dyDescent="0.45">
      <c r="A1" s="15"/>
      <c r="B1" s="15"/>
      <c r="C1" s="15"/>
      <c r="D1" s="108" t="s">
        <v>123</v>
      </c>
      <c r="E1" s="109"/>
      <c r="F1" s="109"/>
      <c r="G1" s="109"/>
      <c r="H1" s="109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3.9" customHeight="1" thickBot="1" x14ac:dyDescent="0.35">
      <c r="A2" s="15" t="s">
        <v>121</v>
      </c>
      <c r="B2" s="15"/>
      <c r="C2" s="12"/>
      <c r="D2" s="110" t="s">
        <v>157</v>
      </c>
      <c r="E2" s="110"/>
      <c r="F2" s="110"/>
      <c r="G2" s="110"/>
      <c r="H2" s="110"/>
      <c r="I2" s="15" t="s">
        <v>122</v>
      </c>
      <c r="Q2" s="69"/>
      <c r="R2" s="15"/>
    </row>
    <row r="3" spans="1:18" ht="13.9" customHeight="1" thickBot="1" x14ac:dyDescent="0.35">
      <c r="A3" s="32"/>
      <c r="B3" s="15"/>
      <c r="C3" s="15"/>
      <c r="D3" s="106"/>
      <c r="E3" s="106"/>
      <c r="F3" s="106"/>
      <c r="G3" s="106"/>
      <c r="H3" s="106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6.25" customHeight="1" thickTop="1" thickBot="1" x14ac:dyDescent="0.35">
      <c r="A4" s="48" t="s">
        <v>0</v>
      </c>
      <c r="B4" s="117" t="s">
        <v>1</v>
      </c>
      <c r="C4" s="118"/>
      <c r="D4" s="118"/>
      <c r="E4" s="118"/>
      <c r="F4" s="118"/>
      <c r="G4" s="118"/>
      <c r="H4" s="118"/>
      <c r="I4" s="118"/>
      <c r="J4" s="16"/>
      <c r="K4" s="16"/>
      <c r="L4" s="16"/>
      <c r="M4" s="16"/>
      <c r="N4" s="16"/>
      <c r="O4" s="16"/>
      <c r="P4" s="16"/>
      <c r="Q4" s="39" t="s">
        <v>2</v>
      </c>
      <c r="R4" s="33"/>
    </row>
    <row r="5" spans="1:18" ht="19.899999999999999" customHeight="1" x14ac:dyDescent="0.3">
      <c r="A5" s="65"/>
      <c r="B5" s="63"/>
      <c r="C5" s="26"/>
      <c r="D5" s="26"/>
      <c r="E5" s="26"/>
      <c r="F5" s="26"/>
      <c r="G5" s="26"/>
      <c r="H5" s="26"/>
      <c r="I5" s="27"/>
      <c r="J5" s="2">
        <f>IFERROR(VLOOKUP(B5&amp;C5,distances!$A:$B,2,FALSE),0)</f>
        <v>0</v>
      </c>
      <c r="K5" s="2">
        <f>IFERROR(VLOOKUP(C5&amp;D5,distances!$A:$B,2,FALSE),0)</f>
        <v>0</v>
      </c>
      <c r="L5" s="2">
        <f>IFERROR(VLOOKUP(D5&amp;E5,distances!$A:$B,2,FALSE),0)</f>
        <v>0</v>
      </c>
      <c r="M5" s="2">
        <f>IFERROR(VLOOKUP(E5&amp;F5,distances!$A:$B,2,FALSE),0)</f>
        <v>0</v>
      </c>
      <c r="N5" s="2">
        <f>IFERROR(VLOOKUP(F5&amp;G5,distances!$A:$B,2,FALSE),0)</f>
        <v>0</v>
      </c>
      <c r="O5" s="2">
        <f>IFERROR(VLOOKUP(G5&amp;H5,distances!$A:$B,2,FALSE),0)</f>
        <v>0</v>
      </c>
      <c r="P5" s="2">
        <f>IFERROR(VLOOKUP(H5&amp;I5,distances!$A:$B,2,FALSE),0)</f>
        <v>0</v>
      </c>
      <c r="Q5" s="40">
        <f t="shared" ref="Q5:Q13" si="0">SUM(J5:P5)</f>
        <v>0</v>
      </c>
      <c r="R5" s="34"/>
    </row>
    <row r="6" spans="1:18" s="2" customFormat="1" ht="19.899999999999999" customHeight="1" x14ac:dyDescent="0.3">
      <c r="A6" s="66"/>
      <c r="B6" s="30"/>
      <c r="C6" s="22"/>
      <c r="D6" s="22"/>
      <c r="E6" s="22"/>
      <c r="F6" s="22"/>
      <c r="G6" s="22"/>
      <c r="H6" s="22"/>
      <c r="I6" s="22"/>
      <c r="J6" s="70">
        <f>IFERROR(VLOOKUP(B6&amp;C6,distances!$A:$B,2,FALSE),0)</f>
        <v>0</v>
      </c>
      <c r="K6" s="70">
        <f>IFERROR(VLOOKUP(C6&amp;D6,distances!$A:$B,2,FALSE),0)</f>
        <v>0</v>
      </c>
      <c r="L6" s="70">
        <f>IFERROR(VLOOKUP(D6&amp;E6,distances!$A:$B,2,FALSE),0)</f>
        <v>0</v>
      </c>
      <c r="M6" s="70">
        <f>IFERROR(VLOOKUP(E6&amp;F6,distances!$A:$B,2,FALSE),0)</f>
        <v>0</v>
      </c>
      <c r="N6" s="70">
        <f>IFERROR(VLOOKUP(F6&amp;G6,distances!$A:$B,2,FALSE),0)</f>
        <v>0</v>
      </c>
      <c r="O6" s="70">
        <f>IFERROR(VLOOKUP(G6&amp;H6,distances!$A:$B,2,FALSE),0)</f>
        <v>0</v>
      </c>
      <c r="P6" s="71">
        <f>IFERROR(VLOOKUP(H6&amp;I6,distances!$A:$B,2,FALSE),0)</f>
        <v>0</v>
      </c>
      <c r="Q6" s="41">
        <f t="shared" si="0"/>
        <v>0</v>
      </c>
      <c r="R6" s="34"/>
    </row>
    <row r="7" spans="1:18" s="2" customFormat="1" ht="19.899999999999999" customHeight="1" x14ac:dyDescent="0.3">
      <c r="A7" s="66"/>
      <c r="B7" s="30"/>
      <c r="C7" s="22"/>
      <c r="D7" s="22"/>
      <c r="E7" s="22"/>
      <c r="F7" s="22"/>
      <c r="G7" s="22"/>
      <c r="H7" s="22"/>
      <c r="I7" s="22"/>
      <c r="J7" s="70">
        <f>IFERROR(VLOOKUP(B7&amp;C7,distances!$A:$B,2,FALSE),0)</f>
        <v>0</v>
      </c>
      <c r="K7" s="70">
        <f>IFERROR(VLOOKUP(C7&amp;D7,distances!$A:$B,2,FALSE),0)</f>
        <v>0</v>
      </c>
      <c r="L7" s="70">
        <f>IFERROR(VLOOKUP(D7&amp;E7,distances!$A:$B,2,FALSE),0)</f>
        <v>0</v>
      </c>
      <c r="M7" s="70">
        <f>IFERROR(VLOOKUP(E7&amp;F7,distances!$A:$B,2,FALSE),0)</f>
        <v>0</v>
      </c>
      <c r="N7" s="70">
        <f>IFERROR(VLOOKUP(F7&amp;G7,distances!$A:$B,2,FALSE),0)</f>
        <v>0</v>
      </c>
      <c r="O7" s="70">
        <f>IFERROR(VLOOKUP(G7&amp;H7,distances!$A:$B,2,FALSE),0)</f>
        <v>0</v>
      </c>
      <c r="P7" s="71">
        <f>IFERROR(VLOOKUP(H7&amp;I7,distances!$A:$B,2,FALSE),0)</f>
        <v>0</v>
      </c>
      <c r="Q7" s="41">
        <f t="shared" si="0"/>
        <v>0</v>
      </c>
      <c r="R7" s="34"/>
    </row>
    <row r="8" spans="1:18" ht="19.899999999999999" customHeight="1" x14ac:dyDescent="0.3">
      <c r="A8" s="66"/>
      <c r="B8" s="61"/>
      <c r="C8" s="28"/>
      <c r="D8" s="28"/>
      <c r="E8" s="28"/>
      <c r="F8" s="28"/>
      <c r="G8" s="28"/>
      <c r="H8" s="28"/>
      <c r="I8" s="29"/>
      <c r="J8" s="2">
        <f>IFERROR(VLOOKUP(B8&amp;C8,distances!$A:$B,2,FALSE),0)</f>
        <v>0</v>
      </c>
      <c r="K8" s="2">
        <f>IFERROR(VLOOKUP(C8&amp;D8,distances!$A:$B,2,FALSE),0)</f>
        <v>0</v>
      </c>
      <c r="L8" s="2">
        <f>IFERROR(VLOOKUP(D8&amp;E8,distances!$A:$B,2,FALSE),0)</f>
        <v>0</v>
      </c>
      <c r="M8" s="2">
        <f>IFERROR(VLOOKUP(E8&amp;F8,distances!$A:$B,2,FALSE),0)</f>
        <v>0</v>
      </c>
      <c r="N8" s="2">
        <f>IFERROR(VLOOKUP(F8&amp;G8,distances!$A:$B,2,FALSE),0)</f>
        <v>0</v>
      </c>
      <c r="O8" s="2">
        <f>IFERROR(VLOOKUP(G8&amp;H8,distances!$A:$B,2,FALSE),0)</f>
        <v>0</v>
      </c>
      <c r="P8" s="2">
        <f>IFERROR(VLOOKUP(H8&amp;I8,distances!$A:$B,2,FALSE),0)</f>
        <v>0</v>
      </c>
      <c r="Q8" s="41">
        <f t="shared" si="0"/>
        <v>0</v>
      </c>
      <c r="R8" s="34"/>
    </row>
    <row r="9" spans="1:18" ht="19.899999999999999" customHeight="1" x14ac:dyDescent="0.3">
      <c r="A9" s="66"/>
      <c r="B9" s="30"/>
      <c r="C9" s="22"/>
      <c r="D9" s="22"/>
      <c r="E9" s="22"/>
      <c r="F9" s="22"/>
      <c r="G9" s="22"/>
      <c r="H9" s="22"/>
      <c r="I9" s="23"/>
      <c r="J9" s="2">
        <f>IFERROR(VLOOKUP(B9&amp;C9,distances!$A:$B,2,FALSE),0)</f>
        <v>0</v>
      </c>
      <c r="K9" s="2">
        <f>IFERROR(VLOOKUP(C9&amp;D9,distances!$A:$B,2,FALSE),0)</f>
        <v>0</v>
      </c>
      <c r="L9" s="2">
        <f>IFERROR(VLOOKUP(D9&amp;E9,distances!$A:$B,2,FALSE),0)</f>
        <v>0</v>
      </c>
      <c r="M9" s="2">
        <f>IFERROR(VLOOKUP(E9&amp;F9,distances!$A:$B,2,FALSE),0)</f>
        <v>0</v>
      </c>
      <c r="N9" s="2">
        <f>IFERROR(VLOOKUP(F9&amp;G9,distances!$A:$B,2,FALSE),0)</f>
        <v>0</v>
      </c>
      <c r="O9" s="2">
        <f>IFERROR(VLOOKUP(G9&amp;H9,distances!$A:$B,2,FALSE),0)</f>
        <v>0</v>
      </c>
      <c r="P9" s="2">
        <f>IFERROR(VLOOKUP(H9&amp;I9,distances!$A:$B,2,FALSE),0)</f>
        <v>0</v>
      </c>
      <c r="Q9" s="41">
        <f t="shared" si="0"/>
        <v>0</v>
      </c>
      <c r="R9" s="34"/>
    </row>
    <row r="10" spans="1:18" ht="19.899999999999999" customHeight="1" x14ac:dyDescent="0.3">
      <c r="A10" s="66"/>
      <c r="B10" s="30"/>
      <c r="C10" s="22"/>
      <c r="D10" s="22"/>
      <c r="E10" s="22"/>
      <c r="F10" s="22"/>
      <c r="G10" s="22"/>
      <c r="H10" s="22"/>
      <c r="I10" s="23"/>
      <c r="J10" s="2">
        <f>IFERROR(VLOOKUP(B10&amp;C10,distances!$A:$B,2,FALSE),0)</f>
        <v>0</v>
      </c>
      <c r="K10" s="2">
        <f>IFERROR(VLOOKUP(C10&amp;D10,distances!$A:$B,2,FALSE),0)</f>
        <v>0</v>
      </c>
      <c r="L10" s="2">
        <f>IFERROR(VLOOKUP(D10&amp;E10,distances!$A:$B,2,FALSE),0)</f>
        <v>0</v>
      </c>
      <c r="M10" s="2">
        <f>IFERROR(VLOOKUP(E10&amp;F10,distances!$A:$B,2,FALSE),0)</f>
        <v>0</v>
      </c>
      <c r="N10" s="2">
        <f>IFERROR(VLOOKUP(F10&amp;G10,distances!$A:$B,2,FALSE),0)</f>
        <v>0</v>
      </c>
      <c r="O10" s="2">
        <f>IFERROR(VLOOKUP(G10&amp;H10,distances!$A:$B,2,FALSE),0)</f>
        <v>0</v>
      </c>
      <c r="P10" s="2">
        <f>IFERROR(VLOOKUP(H10&amp;I10,distances!$A:$B,2,FALSE),0)</f>
        <v>0</v>
      </c>
      <c r="Q10" s="41">
        <f t="shared" si="0"/>
        <v>0</v>
      </c>
      <c r="R10" s="34"/>
    </row>
    <row r="11" spans="1:18" ht="19.899999999999999" customHeight="1" x14ac:dyDescent="0.25">
      <c r="A11" s="66"/>
      <c r="B11" s="30"/>
      <c r="C11" s="22"/>
      <c r="D11" s="22"/>
      <c r="E11" s="22"/>
      <c r="F11" s="22"/>
      <c r="G11" s="22"/>
      <c r="H11" s="22"/>
      <c r="I11" s="23"/>
      <c r="J11" s="2">
        <f>IFERROR(VLOOKUP(B11&amp;C11,distances!$A:$B,2,FALSE),0)</f>
        <v>0</v>
      </c>
      <c r="K11" s="2">
        <f>IFERROR(VLOOKUP(C11&amp;D11,distances!$A:$B,2,FALSE),0)</f>
        <v>0</v>
      </c>
      <c r="L11" s="2">
        <f>IFERROR(VLOOKUP(D11&amp;E11,distances!$A:$B,2,FALSE),0)</f>
        <v>0</v>
      </c>
      <c r="M11" s="2">
        <f>IFERROR(VLOOKUP(E11&amp;F11,distances!$A:$B,2,FALSE),0)</f>
        <v>0</v>
      </c>
      <c r="N11" s="2">
        <f>IFERROR(VLOOKUP(F11&amp;G11,distances!$A:$B,2,FALSE),0)</f>
        <v>0</v>
      </c>
      <c r="O11" s="2">
        <f>IFERROR(VLOOKUP(G11&amp;H11,distances!$A:$B,2,FALSE),0)</f>
        <v>0</v>
      </c>
      <c r="P11" s="2">
        <f>IFERROR(VLOOKUP(H11&amp;I11,distances!$A:$B,2,FALSE),0)</f>
        <v>0</v>
      </c>
      <c r="Q11" s="41">
        <f t="shared" si="0"/>
        <v>0</v>
      </c>
      <c r="R11" s="34"/>
    </row>
    <row r="12" spans="1:18" ht="19.899999999999999" customHeight="1" thickBot="1" x14ac:dyDescent="0.3">
      <c r="A12" s="66"/>
      <c r="B12" s="30"/>
      <c r="C12" s="22"/>
      <c r="D12" s="22"/>
      <c r="E12" s="22"/>
      <c r="F12" s="22"/>
      <c r="G12" s="22"/>
      <c r="H12" s="22"/>
      <c r="I12" s="23"/>
      <c r="J12" s="2">
        <f>IFERROR(VLOOKUP(B12&amp;C12,distances!$A:$B,2,FALSE),0)</f>
        <v>0</v>
      </c>
      <c r="K12" s="2">
        <f>IFERROR(VLOOKUP(C12&amp;D12,distances!$A:$B,2,FALSE),0)</f>
        <v>0</v>
      </c>
      <c r="L12" s="2">
        <f>IFERROR(VLOOKUP(D12&amp;E12,distances!$A:$B,2,FALSE),0)</f>
        <v>0</v>
      </c>
      <c r="M12" s="2">
        <f>IFERROR(VLOOKUP(E12&amp;F12,distances!$A:$B,2,FALSE),0)</f>
        <v>0</v>
      </c>
      <c r="N12" s="2">
        <f>IFERROR(VLOOKUP(F12&amp;G12,distances!$A:$B,2,FALSE),0)</f>
        <v>0</v>
      </c>
      <c r="O12" s="2">
        <f>IFERROR(VLOOKUP(G12&amp;H12,distances!$A:$B,2,FALSE),0)</f>
        <v>0</v>
      </c>
      <c r="P12" s="2">
        <f>IFERROR(VLOOKUP(H12&amp;I12,distances!$A:$B,2,FALSE),0)</f>
        <v>0</v>
      </c>
      <c r="Q12" s="42">
        <f t="shared" si="0"/>
        <v>0</v>
      </c>
      <c r="R12" s="35" t="s">
        <v>3</v>
      </c>
    </row>
    <row r="13" spans="1:18" ht="21.75" customHeight="1" thickBot="1" x14ac:dyDescent="0.3">
      <c r="A13" s="67"/>
      <c r="B13" s="64"/>
      <c r="C13" s="24"/>
      <c r="D13" s="24"/>
      <c r="E13" s="24"/>
      <c r="F13" s="24"/>
      <c r="G13" s="24"/>
      <c r="H13" s="24"/>
      <c r="I13" s="25"/>
      <c r="J13" s="2">
        <f>IFERROR(VLOOKUP(B13&amp;C13,distances!$A:$B,2,FALSE),0)</f>
        <v>0</v>
      </c>
      <c r="K13" s="2">
        <f>IFERROR(VLOOKUP(C13&amp;D13,distances!$A:$B,2,FALSE),0)</f>
        <v>0</v>
      </c>
      <c r="L13" s="2">
        <f>IFERROR(VLOOKUP(D13&amp;E13,distances!$A:$B,2,FALSE),0)</f>
        <v>0</v>
      </c>
      <c r="M13" s="2">
        <f>IFERROR(VLOOKUP(E13&amp;F13,distances!$A:$B,2,FALSE),0)</f>
        <v>0</v>
      </c>
      <c r="N13" s="2">
        <f>IFERROR(VLOOKUP(F13&amp;G13,distances!$A:$B,2,FALSE),0)</f>
        <v>0</v>
      </c>
      <c r="O13" s="2">
        <f>IFERROR(VLOOKUP(G13&amp;H13,distances!$A:$B,2,FALSE),0)</f>
        <v>0</v>
      </c>
      <c r="P13" s="2">
        <f>IFERROR(VLOOKUP(H13&amp;I13,distances!$A:$B,2,FALSE),0)</f>
        <v>0</v>
      </c>
      <c r="Q13" s="43">
        <f t="shared" si="0"/>
        <v>0</v>
      </c>
      <c r="R13" s="36" t="s">
        <v>186</v>
      </c>
    </row>
    <row r="14" spans="1:18" ht="19.5" customHeight="1" thickBot="1" x14ac:dyDescent="0.3">
      <c r="A14" s="119" t="s">
        <v>4</v>
      </c>
      <c r="B14" s="120"/>
      <c r="C14" s="120"/>
      <c r="D14" s="120"/>
      <c r="E14" s="120"/>
      <c r="F14" s="120"/>
      <c r="G14" s="120"/>
      <c r="H14" s="120"/>
      <c r="I14" s="120"/>
      <c r="J14" s="72"/>
      <c r="K14" s="72"/>
      <c r="L14" s="72"/>
      <c r="M14" s="72"/>
      <c r="N14" s="72"/>
      <c r="O14" s="72"/>
      <c r="P14" s="73"/>
      <c r="Q14" s="38">
        <f>SUM(Q5:Q13)</f>
        <v>0</v>
      </c>
      <c r="R14" s="37">
        <f>Q14*0.655</f>
        <v>0</v>
      </c>
    </row>
    <row r="15" spans="1:18" ht="20.45" customHeight="1" thickBot="1" x14ac:dyDescent="0.3">
      <c r="A15" s="49" t="s">
        <v>0</v>
      </c>
      <c r="B15" s="121" t="s">
        <v>158</v>
      </c>
      <c r="C15" s="122"/>
      <c r="D15" s="122"/>
      <c r="E15" s="122"/>
      <c r="F15" s="122"/>
      <c r="G15" s="122"/>
      <c r="H15" s="122"/>
      <c r="I15" s="122"/>
      <c r="J15" s="18"/>
      <c r="K15" s="18"/>
      <c r="L15" s="18"/>
      <c r="M15" s="18"/>
      <c r="N15" s="18"/>
      <c r="O15" s="18"/>
      <c r="P15" s="18"/>
      <c r="Q15" s="50"/>
      <c r="R15" s="51" t="s">
        <v>5</v>
      </c>
    </row>
    <row r="16" spans="1:18" ht="19.899999999999999" customHeight="1" x14ac:dyDescent="0.25">
      <c r="A16" s="62"/>
      <c r="B16" s="99"/>
      <c r="C16" s="96"/>
      <c r="D16" s="13"/>
      <c r="E16" s="13"/>
      <c r="F16" s="96"/>
      <c r="G16" s="96"/>
      <c r="H16" s="96"/>
      <c r="I16" s="13"/>
      <c r="J16" s="13"/>
      <c r="K16" s="13"/>
      <c r="L16" s="13"/>
      <c r="M16" s="13"/>
      <c r="N16" s="13"/>
      <c r="O16" s="13"/>
      <c r="P16" s="13"/>
      <c r="Q16" s="14"/>
      <c r="R16" s="3"/>
    </row>
    <row r="17" spans="1:18" ht="19.899999999999999" customHeight="1" thickBot="1" x14ac:dyDescent="0.3">
      <c r="A17" s="60"/>
      <c r="B17" s="100"/>
      <c r="C17" s="59"/>
      <c r="D17" s="59"/>
      <c r="E17" s="59"/>
      <c r="F17" s="59"/>
      <c r="G17" s="97"/>
      <c r="H17" s="59"/>
      <c r="I17" s="97"/>
      <c r="J17" s="97"/>
      <c r="K17" s="97"/>
      <c r="L17" s="97"/>
      <c r="M17" s="97"/>
      <c r="N17" s="97"/>
      <c r="O17" s="97"/>
      <c r="P17" s="97"/>
      <c r="Q17" s="98"/>
      <c r="R17" s="4"/>
    </row>
    <row r="18" spans="1:18" ht="16.5" customHeight="1" x14ac:dyDescent="0.25">
      <c r="A18" s="52"/>
      <c r="B18" s="114" t="s">
        <v>6</v>
      </c>
      <c r="C18" s="115"/>
      <c r="D18" s="115"/>
      <c r="E18" s="115"/>
      <c r="F18" s="115"/>
      <c r="G18" s="115"/>
      <c r="H18" s="115"/>
      <c r="I18" s="116"/>
      <c r="J18" s="74"/>
      <c r="K18" s="75"/>
      <c r="L18" s="75"/>
      <c r="M18" s="75"/>
      <c r="N18" s="76"/>
      <c r="O18" s="77"/>
      <c r="P18" s="77"/>
      <c r="Q18" s="54"/>
      <c r="R18" s="56"/>
    </row>
    <row r="19" spans="1:18" x14ac:dyDescent="0.25">
      <c r="A19" s="52"/>
      <c r="B19" s="44" t="s">
        <v>7</v>
      </c>
      <c r="C19" s="45" t="s">
        <v>8</v>
      </c>
      <c r="D19" s="46" t="s">
        <v>9</v>
      </c>
      <c r="E19" s="45" t="s">
        <v>10</v>
      </c>
      <c r="F19" s="45" t="s">
        <v>11</v>
      </c>
      <c r="G19" s="46" t="s">
        <v>12</v>
      </c>
      <c r="H19" s="45" t="s">
        <v>13</v>
      </c>
      <c r="I19" s="47" t="s">
        <v>14</v>
      </c>
      <c r="J19" s="78"/>
      <c r="K19" s="79"/>
      <c r="L19" s="79"/>
      <c r="M19" s="79"/>
      <c r="N19" s="80"/>
      <c r="O19" s="79"/>
      <c r="P19" s="2"/>
      <c r="Q19" s="17"/>
      <c r="R19" s="56"/>
    </row>
    <row r="20" spans="1:18" ht="19.899999999999999" customHeight="1" thickBot="1" x14ac:dyDescent="0.3">
      <c r="A20" s="52"/>
      <c r="B20" s="5"/>
      <c r="C20" s="6"/>
      <c r="D20" s="7"/>
      <c r="E20" s="6"/>
      <c r="F20" s="7"/>
      <c r="G20" s="6"/>
      <c r="H20" s="6"/>
      <c r="I20" s="68">
        <v>5201</v>
      </c>
      <c r="J20" s="81"/>
      <c r="K20" s="82"/>
      <c r="L20" s="83"/>
      <c r="M20" s="84"/>
      <c r="O20" s="85"/>
      <c r="P20" s="86"/>
      <c r="Q20" s="55" t="s">
        <v>124</v>
      </c>
      <c r="R20" s="37">
        <f>R14+R16+R17</f>
        <v>0</v>
      </c>
    </row>
    <row r="21" spans="1:18" ht="19.899999999999999" customHeight="1" thickBot="1" x14ac:dyDescent="0.3">
      <c r="A21" s="53"/>
      <c r="B21" s="8"/>
      <c r="C21" s="9"/>
      <c r="D21" s="10"/>
      <c r="E21" s="9"/>
      <c r="F21" s="10"/>
      <c r="G21" s="9"/>
      <c r="H21" s="9"/>
      <c r="I21" s="19"/>
      <c r="J21" s="11"/>
      <c r="K21" s="87"/>
      <c r="L21" s="88"/>
      <c r="M21" s="89"/>
      <c r="N21" s="90"/>
      <c r="O21" s="89"/>
      <c r="P21" s="91"/>
      <c r="Q21" s="20"/>
      <c r="R21" s="57"/>
    </row>
    <row r="22" spans="1:18" ht="30" customHeight="1" thickTop="1" thickBot="1" x14ac:dyDescent="0.3">
      <c r="A22" s="58" t="s">
        <v>15</v>
      </c>
      <c r="B22" s="124"/>
      <c r="C22" s="124"/>
      <c r="D22" s="124"/>
      <c r="E22" s="124"/>
      <c r="F22" s="124"/>
      <c r="G22" s="17"/>
      <c r="H22" s="111" t="s">
        <v>16</v>
      </c>
      <c r="I22" s="12"/>
      <c r="J22" s="92"/>
      <c r="K22" s="92"/>
      <c r="O22" s="93"/>
      <c r="P22" s="12"/>
      <c r="Q22" s="104"/>
      <c r="R22" s="12"/>
    </row>
    <row r="23" spans="1:18" x14ac:dyDescent="0.25">
      <c r="A23" s="15"/>
      <c r="B23" s="15"/>
      <c r="C23" s="105" t="s">
        <v>17</v>
      </c>
      <c r="D23" s="15"/>
      <c r="E23" s="15"/>
      <c r="F23" s="105"/>
      <c r="G23" s="103"/>
      <c r="H23" s="112"/>
    </row>
    <row r="24" spans="1:18" ht="26.25" customHeight="1" thickBot="1" x14ac:dyDescent="0.3">
      <c r="A24" s="102" t="s">
        <v>159</v>
      </c>
      <c r="B24" s="123"/>
      <c r="C24" s="123"/>
      <c r="D24" s="123"/>
      <c r="E24" s="123"/>
      <c r="F24" s="123"/>
      <c r="G24" s="17"/>
      <c r="H24" s="113" t="s">
        <v>18</v>
      </c>
      <c r="I24" s="12"/>
      <c r="J24" s="92"/>
      <c r="K24" s="92"/>
      <c r="O24" s="93"/>
      <c r="P24" s="12"/>
      <c r="Q24" s="12"/>
      <c r="R24" s="12"/>
    </row>
    <row r="25" spans="1:18" x14ac:dyDescent="0.25">
      <c r="A25" s="15"/>
      <c r="B25" s="125"/>
      <c r="C25" s="126"/>
      <c r="D25" s="126"/>
      <c r="E25" s="126"/>
      <c r="F25" s="126"/>
      <c r="G25" s="17"/>
      <c r="H25" s="113"/>
    </row>
    <row r="26" spans="1:18" ht="19.5" customHeight="1" thickBot="1" x14ac:dyDescent="0.3">
      <c r="A26" s="58" t="s">
        <v>19</v>
      </c>
      <c r="B26" s="127"/>
      <c r="C26" s="127"/>
      <c r="D26" s="127"/>
      <c r="E26" s="127"/>
      <c r="F26" s="127"/>
      <c r="G26" s="17"/>
      <c r="H26" s="17"/>
      <c r="I26" s="17"/>
      <c r="J26" s="17"/>
      <c r="K26" s="17"/>
      <c r="L26" s="15"/>
      <c r="M26" s="15"/>
      <c r="N26" s="15"/>
      <c r="O26" s="17"/>
      <c r="P26" s="15"/>
      <c r="Q26" s="15"/>
      <c r="R26" s="15"/>
    </row>
    <row r="27" spans="1:18" ht="24.6" customHeight="1" x14ac:dyDescent="0.25">
      <c r="A27" s="15"/>
      <c r="B27" s="107" t="s">
        <v>20</v>
      </c>
      <c r="C27" s="107"/>
      <c r="D27" s="107"/>
      <c r="E27" s="107"/>
      <c r="F27" s="107"/>
      <c r="G27" s="21"/>
      <c r="H27" s="21"/>
      <c r="I27" s="21"/>
      <c r="J27" s="21"/>
      <c r="K27" s="21"/>
      <c r="L27" s="15"/>
      <c r="M27" s="15"/>
      <c r="N27" s="15"/>
      <c r="O27" s="15"/>
      <c r="P27" s="15"/>
      <c r="Q27" s="15"/>
      <c r="R27" s="15"/>
    </row>
    <row r="28" spans="1:18" ht="18" customHeight="1" x14ac:dyDescent="0.25">
      <c r="A28" s="15"/>
      <c r="B28" s="94"/>
      <c r="C28" s="94"/>
      <c r="D28" s="94"/>
      <c r="E28" s="94"/>
      <c r="F28" s="94"/>
      <c r="G28" s="21"/>
      <c r="H28" s="21"/>
      <c r="I28" s="21"/>
      <c r="J28" s="21"/>
      <c r="K28" s="21"/>
      <c r="L28" s="15"/>
      <c r="M28" s="15"/>
      <c r="N28" s="15"/>
      <c r="O28" s="15"/>
      <c r="P28" s="15"/>
      <c r="Q28" s="15"/>
      <c r="R28" s="15"/>
    </row>
    <row r="29" spans="1:18" ht="15.75" x14ac:dyDescent="0.25">
      <c r="A29" s="15"/>
      <c r="B29" s="15"/>
      <c r="C29" s="95" t="s">
        <v>125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01" t="s">
        <v>187</v>
      </c>
    </row>
    <row r="30" spans="1:18" ht="15.75" x14ac:dyDescent="0.25">
      <c r="C30" s="31"/>
    </row>
  </sheetData>
  <sheetProtection algorithmName="SHA-512" hashValue="hlnVsYYth5gIgpqdnjaU83fjdEGPUe+HZcrMlwaqHKf1ctDqMg44HqeUr9suqD7X6T7Nnv0Yso0JbBTmIRkMBg==" saltValue="5+ltOv6249NUpEAn9gXU0Q==" spinCount="100000" sheet="1" objects="1" scenarios="1" selectLockedCells="1"/>
  <customSheetViews>
    <customSheetView guid="{CF0281A5-F170-4DEC-9B5F-49B504672FC3}" fitToPage="1" hiddenColumns="1" topLeftCell="A4">
      <selection activeCell="C34" sqref="C34"/>
      <pageMargins left="0.89" right="0.64" top="0.55833333299999999" bottom="0.5" header="0" footer="0.42"/>
      <pageSetup scale="93" orientation="landscape" r:id="rId1"/>
      <headerFooter scaleWithDoc="0" alignWithMargins="0"/>
    </customSheetView>
  </customSheetViews>
  <mergeCells count="12">
    <mergeCell ref="B27:F27"/>
    <mergeCell ref="D1:H1"/>
    <mergeCell ref="D2:H2"/>
    <mergeCell ref="H22:H23"/>
    <mergeCell ref="H24:H25"/>
    <mergeCell ref="B18:I18"/>
    <mergeCell ref="B4:I4"/>
    <mergeCell ref="A14:I14"/>
    <mergeCell ref="B15:I15"/>
    <mergeCell ref="B24:F24"/>
    <mergeCell ref="B22:F22"/>
    <mergeCell ref="B25:F26"/>
  </mergeCells>
  <dataValidations count="3">
    <dataValidation type="list" allowBlank="1" sqref="B8 C5:I7 B6:B7">
      <formula1>location</formula1>
    </dataValidation>
    <dataValidation type="list" allowBlank="1" showInputMessage="1" showErrorMessage="1" sqref="C8:I13 B9:B13">
      <formula1>location</formula1>
    </dataValidation>
    <dataValidation type="list" allowBlank="1" showErrorMessage="1" sqref="B5">
      <formula1>location</formula1>
    </dataValidation>
  </dataValidations>
  <pageMargins left="0.89" right="0.64" top="0.55833333299999999" bottom="0.5" header="0" footer="0.42"/>
  <pageSetup scale="90" orientation="landscape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27"/>
  <sheetViews>
    <sheetView topLeftCell="A25" workbookViewId="0">
      <selection activeCell="D37" sqref="D37"/>
    </sheetView>
  </sheetViews>
  <sheetFormatPr defaultRowHeight="15" x14ac:dyDescent="0.25"/>
  <cols>
    <col min="1" max="2" width="8.85546875" style="1"/>
  </cols>
  <sheetData>
    <row r="1" spans="1:2" ht="14.45" x14ac:dyDescent="0.3">
      <c r="A1" s="15" t="s">
        <v>21</v>
      </c>
      <c r="B1" s="15" t="s">
        <v>22</v>
      </c>
    </row>
    <row r="2" spans="1:2" ht="14.45" x14ac:dyDescent="0.3">
      <c r="A2" s="15" t="s">
        <v>23</v>
      </c>
      <c r="B2" s="15">
        <v>3.6</v>
      </c>
    </row>
    <row r="3" spans="1:2" ht="14.45" x14ac:dyDescent="0.3">
      <c r="A3" s="15" t="s">
        <v>24</v>
      </c>
      <c r="B3" s="15">
        <v>3</v>
      </c>
    </row>
    <row r="4" spans="1:2" ht="14.45" x14ac:dyDescent="0.3">
      <c r="A4" s="15" t="s">
        <v>25</v>
      </c>
      <c r="B4" s="15">
        <v>2.8</v>
      </c>
    </row>
    <row r="5" spans="1:2" ht="14.45" x14ac:dyDescent="0.3">
      <c r="A5" s="15" t="s">
        <v>26</v>
      </c>
      <c r="B5" s="15">
        <v>2</v>
      </c>
    </row>
    <row r="6" spans="1:2" ht="14.45" x14ac:dyDescent="0.3">
      <c r="A6" s="15" t="s">
        <v>27</v>
      </c>
      <c r="B6" s="15">
        <v>3.6</v>
      </c>
    </row>
    <row r="7" spans="1:2" ht="14.45" x14ac:dyDescent="0.3">
      <c r="A7" s="15" t="s">
        <v>28</v>
      </c>
      <c r="B7" s="15">
        <v>2.6</v>
      </c>
    </row>
    <row r="8" spans="1:2" ht="14.45" x14ac:dyDescent="0.3">
      <c r="A8" s="15" t="s">
        <v>29</v>
      </c>
      <c r="B8" s="15">
        <v>5.9</v>
      </c>
    </row>
    <row r="9" spans="1:2" ht="14.45" x14ac:dyDescent="0.3">
      <c r="A9" s="15" t="s">
        <v>30</v>
      </c>
      <c r="B9" s="15">
        <v>5.0999999999999996</v>
      </c>
    </row>
    <row r="10" spans="1:2" ht="14.45" x14ac:dyDescent="0.3">
      <c r="A10" s="15" t="s">
        <v>31</v>
      </c>
      <c r="B10" s="15">
        <v>1</v>
      </c>
    </row>
    <row r="11" spans="1:2" ht="14.45" x14ac:dyDescent="0.3">
      <c r="A11" s="15" t="s">
        <v>32</v>
      </c>
      <c r="B11" s="15">
        <v>5.2</v>
      </c>
    </row>
    <row r="12" spans="1:2" ht="14.45" x14ac:dyDescent="0.3">
      <c r="A12" s="15" t="s">
        <v>33</v>
      </c>
      <c r="B12" s="15">
        <v>4.4000000000000004</v>
      </c>
    </row>
    <row r="13" spans="1:2" ht="14.45" x14ac:dyDescent="0.3">
      <c r="A13" s="15" t="s">
        <v>34</v>
      </c>
      <c r="B13" s="15">
        <v>2.5</v>
      </c>
    </row>
    <row r="14" spans="1:2" ht="14.45" x14ac:dyDescent="0.3">
      <c r="A14" s="15" t="s">
        <v>35</v>
      </c>
      <c r="B14" s="15">
        <v>2.8</v>
      </c>
    </row>
    <row r="15" spans="1:2" ht="14.45" x14ac:dyDescent="0.3">
      <c r="A15" s="15" t="s">
        <v>36</v>
      </c>
      <c r="B15" s="15">
        <v>5.8</v>
      </c>
    </row>
    <row r="16" spans="1:2" ht="14.45" x14ac:dyDescent="0.3">
      <c r="A16" s="15" t="s">
        <v>37</v>
      </c>
      <c r="B16" s="15">
        <v>5</v>
      </c>
    </row>
    <row r="17" spans="1:2" ht="14.45" x14ac:dyDescent="0.3">
      <c r="A17" s="15" t="s">
        <v>38</v>
      </c>
      <c r="B17" s="15">
        <v>3.6</v>
      </c>
    </row>
    <row r="18" spans="1:2" ht="14.45" x14ac:dyDescent="0.3">
      <c r="A18" s="15" t="s">
        <v>39</v>
      </c>
      <c r="B18" s="15">
        <v>3</v>
      </c>
    </row>
    <row r="19" spans="1:2" ht="14.45" x14ac:dyDescent="0.3">
      <c r="A19" s="15" t="s">
        <v>40</v>
      </c>
      <c r="B19" s="15">
        <v>2.8</v>
      </c>
    </row>
    <row r="20" spans="1:2" ht="14.45" x14ac:dyDescent="0.3">
      <c r="A20" s="15" t="s">
        <v>41</v>
      </c>
      <c r="B20" s="15">
        <v>2</v>
      </c>
    </row>
    <row r="21" spans="1:2" ht="14.45" x14ac:dyDescent="0.3">
      <c r="A21" s="15" t="s">
        <v>42</v>
      </c>
      <c r="B21" s="15">
        <v>3.6</v>
      </c>
    </row>
    <row r="22" spans="1:2" ht="14.45" x14ac:dyDescent="0.3">
      <c r="A22" s="15" t="s">
        <v>43</v>
      </c>
      <c r="B22" s="15">
        <v>2.6</v>
      </c>
    </row>
    <row r="23" spans="1:2" ht="14.45" x14ac:dyDescent="0.3">
      <c r="A23" s="15" t="s">
        <v>44</v>
      </c>
      <c r="B23" s="15">
        <v>5.9</v>
      </c>
    </row>
    <row r="24" spans="1:2" ht="14.45" x14ac:dyDescent="0.3">
      <c r="A24" s="15" t="s">
        <v>45</v>
      </c>
      <c r="B24" s="15">
        <v>5.2</v>
      </c>
    </row>
    <row r="25" spans="1:2" ht="14.45" x14ac:dyDescent="0.3">
      <c r="A25" s="15" t="s">
        <v>46</v>
      </c>
      <c r="B25" s="15">
        <v>5.0999999999999996</v>
      </c>
    </row>
    <row r="26" spans="1:2" ht="14.45" x14ac:dyDescent="0.3">
      <c r="A26" s="15" t="s">
        <v>47</v>
      </c>
      <c r="B26" s="15">
        <v>4.4000000000000004</v>
      </c>
    </row>
    <row r="27" spans="1:2" ht="14.45" x14ac:dyDescent="0.3">
      <c r="A27" s="15" t="s">
        <v>48</v>
      </c>
      <c r="B27" s="15">
        <v>2.8</v>
      </c>
    </row>
    <row r="28" spans="1:2" ht="14.45" x14ac:dyDescent="0.3">
      <c r="A28" s="15" t="s">
        <v>49</v>
      </c>
      <c r="B28" s="15">
        <v>1</v>
      </c>
    </row>
    <row r="29" spans="1:2" ht="14.45" x14ac:dyDescent="0.3">
      <c r="A29" s="15" t="s">
        <v>50</v>
      </c>
      <c r="B29" s="15">
        <v>2.5</v>
      </c>
    </row>
    <row r="30" spans="1:2" ht="14.45" x14ac:dyDescent="0.3">
      <c r="A30" s="15" t="s">
        <v>51</v>
      </c>
      <c r="B30" s="15">
        <v>5.8</v>
      </c>
    </row>
    <row r="31" spans="1:2" ht="14.45" x14ac:dyDescent="0.3">
      <c r="A31" s="15" t="s">
        <v>52</v>
      </c>
      <c r="B31" s="15">
        <v>5</v>
      </c>
    </row>
    <row r="32" spans="1:2" ht="14.45" x14ac:dyDescent="0.3">
      <c r="A32" s="15" t="s">
        <v>85</v>
      </c>
      <c r="B32" s="15">
        <v>13.8</v>
      </c>
    </row>
    <row r="33" spans="1:2" ht="14.45" x14ac:dyDescent="0.3">
      <c r="A33" s="15" t="s">
        <v>86</v>
      </c>
      <c r="B33" s="15">
        <v>16</v>
      </c>
    </row>
    <row r="34" spans="1:2" ht="14.45" x14ac:dyDescent="0.3">
      <c r="A34" s="15" t="s">
        <v>87</v>
      </c>
      <c r="B34" s="15">
        <v>12</v>
      </c>
    </row>
    <row r="35" spans="1:2" ht="14.45" x14ac:dyDescent="0.3">
      <c r="A35" s="15" t="s">
        <v>88</v>
      </c>
      <c r="B35" s="15">
        <v>16</v>
      </c>
    </row>
    <row r="36" spans="1:2" ht="14.45" x14ac:dyDescent="0.3">
      <c r="A36" s="15" t="s">
        <v>89</v>
      </c>
      <c r="B36" s="15">
        <v>15</v>
      </c>
    </row>
    <row r="37" spans="1:2" ht="14.45" x14ac:dyDescent="0.3">
      <c r="A37" s="15" t="s">
        <v>90</v>
      </c>
      <c r="B37" s="15">
        <v>14.6</v>
      </c>
    </row>
    <row r="38" spans="1:2" ht="14.45" x14ac:dyDescent="0.3">
      <c r="A38" s="15" t="s">
        <v>101</v>
      </c>
      <c r="B38" s="15">
        <v>14.6</v>
      </c>
    </row>
    <row r="39" spans="1:2" x14ac:dyDescent="0.25">
      <c r="A39" s="15" t="s">
        <v>96</v>
      </c>
      <c r="B39" s="15">
        <v>13</v>
      </c>
    </row>
    <row r="40" spans="1:2" x14ac:dyDescent="0.25">
      <c r="A40" s="15" t="s">
        <v>97</v>
      </c>
      <c r="B40" s="15">
        <v>16</v>
      </c>
    </row>
    <row r="41" spans="1:2" x14ac:dyDescent="0.25">
      <c r="A41" s="15" t="s">
        <v>98</v>
      </c>
      <c r="B41" s="15">
        <v>12</v>
      </c>
    </row>
    <row r="42" spans="1:2" x14ac:dyDescent="0.25">
      <c r="A42" s="15" t="s">
        <v>99</v>
      </c>
      <c r="B42" s="15">
        <v>15</v>
      </c>
    </row>
    <row r="43" spans="1:2" x14ac:dyDescent="0.25">
      <c r="A43" s="15" t="s">
        <v>100</v>
      </c>
      <c r="B43" s="15">
        <v>15</v>
      </c>
    </row>
    <row r="44" spans="1:2" x14ac:dyDescent="0.25">
      <c r="A44" s="15" t="s">
        <v>177</v>
      </c>
      <c r="B44" s="15">
        <v>13.6</v>
      </c>
    </row>
    <row r="45" spans="1:2" x14ac:dyDescent="0.25">
      <c r="A45" s="15" t="s">
        <v>178</v>
      </c>
      <c r="B45" s="15">
        <v>13.6</v>
      </c>
    </row>
    <row r="46" spans="1:2" x14ac:dyDescent="0.25">
      <c r="A46" s="15" t="s">
        <v>183</v>
      </c>
      <c r="B46" s="15">
        <v>13</v>
      </c>
    </row>
    <row r="47" spans="1:2" x14ac:dyDescent="0.25">
      <c r="A47" s="15" t="s">
        <v>182</v>
      </c>
      <c r="B47" s="15">
        <v>13</v>
      </c>
    </row>
    <row r="48" spans="1:2" x14ac:dyDescent="0.25">
      <c r="A48" s="15" t="s">
        <v>181</v>
      </c>
      <c r="B48" s="15">
        <v>9.9</v>
      </c>
    </row>
    <row r="49" spans="1:2" x14ac:dyDescent="0.25">
      <c r="A49" s="15" t="s">
        <v>185</v>
      </c>
      <c r="B49" s="15">
        <v>9.9</v>
      </c>
    </row>
    <row r="50" spans="1:2" x14ac:dyDescent="0.25">
      <c r="A50" s="15" t="s">
        <v>176</v>
      </c>
      <c r="B50" s="15">
        <v>0.6</v>
      </c>
    </row>
    <row r="51" spans="1:2" x14ac:dyDescent="0.25">
      <c r="A51" s="15" t="s">
        <v>175</v>
      </c>
      <c r="B51" s="15">
        <v>0.6</v>
      </c>
    </row>
    <row r="52" spans="1:2" x14ac:dyDescent="0.25">
      <c r="A52" s="15" t="s">
        <v>83</v>
      </c>
      <c r="B52" s="15">
        <v>8.1</v>
      </c>
    </row>
    <row r="53" spans="1:2" x14ac:dyDescent="0.25">
      <c r="A53" s="15" t="s">
        <v>91</v>
      </c>
      <c r="B53" s="15">
        <v>11</v>
      </c>
    </row>
    <row r="54" spans="1:2" x14ac:dyDescent="0.25">
      <c r="A54" s="15" t="s">
        <v>92</v>
      </c>
      <c r="B54" s="15">
        <v>7</v>
      </c>
    </row>
    <row r="55" spans="1:2" x14ac:dyDescent="0.25">
      <c r="A55" s="15" t="s">
        <v>93</v>
      </c>
      <c r="B55" s="15">
        <v>10</v>
      </c>
    </row>
    <row r="56" spans="1:2" x14ac:dyDescent="0.25">
      <c r="A56" s="15" t="s">
        <v>94</v>
      </c>
      <c r="B56" s="15">
        <v>9.8000000000000007</v>
      </c>
    </row>
    <row r="57" spans="1:2" x14ac:dyDescent="0.25">
      <c r="A57" s="15" t="s">
        <v>95</v>
      </c>
      <c r="B57" s="15">
        <v>10</v>
      </c>
    </row>
    <row r="58" spans="1:2" x14ac:dyDescent="0.25">
      <c r="A58" s="15" t="s">
        <v>102</v>
      </c>
      <c r="B58" s="15">
        <v>7.7</v>
      </c>
    </row>
    <row r="59" spans="1:2" x14ac:dyDescent="0.25">
      <c r="A59" s="15" t="s">
        <v>103</v>
      </c>
      <c r="B59" s="15">
        <v>11</v>
      </c>
    </row>
    <row r="60" spans="1:2" x14ac:dyDescent="0.25">
      <c r="A60" s="15" t="s">
        <v>104</v>
      </c>
      <c r="B60" s="15">
        <v>7.3</v>
      </c>
    </row>
    <row r="61" spans="1:2" x14ac:dyDescent="0.25">
      <c r="A61" s="15" t="s">
        <v>105</v>
      </c>
      <c r="B61" s="15">
        <v>10</v>
      </c>
    </row>
    <row r="62" spans="1:2" x14ac:dyDescent="0.25">
      <c r="A62" s="15" t="s">
        <v>106</v>
      </c>
      <c r="B62" s="15">
        <v>9.5</v>
      </c>
    </row>
    <row r="63" spans="1:2" x14ac:dyDescent="0.25">
      <c r="A63" s="15" t="s">
        <v>107</v>
      </c>
      <c r="B63" s="15">
        <v>12</v>
      </c>
    </row>
    <row r="64" spans="1:2" x14ac:dyDescent="0.25">
      <c r="A64" s="15" t="s">
        <v>131</v>
      </c>
      <c r="B64" s="15">
        <v>11</v>
      </c>
    </row>
    <row r="65" spans="1:2" x14ac:dyDescent="0.25">
      <c r="A65" s="15" t="s">
        <v>63</v>
      </c>
      <c r="B65" s="15">
        <v>12.3</v>
      </c>
    </row>
    <row r="66" spans="1:2" x14ac:dyDescent="0.25">
      <c r="A66" s="15" t="s">
        <v>71</v>
      </c>
      <c r="B66" s="15">
        <v>5.3</v>
      </c>
    </row>
    <row r="67" spans="1:2" x14ac:dyDescent="0.25">
      <c r="A67" s="15" t="s">
        <v>64</v>
      </c>
      <c r="B67" s="15">
        <v>19</v>
      </c>
    </row>
    <row r="68" spans="1:2" x14ac:dyDescent="0.25">
      <c r="A68" s="15" t="s">
        <v>65</v>
      </c>
      <c r="B68" s="15">
        <v>4</v>
      </c>
    </row>
    <row r="69" spans="1:2" x14ac:dyDescent="0.25">
      <c r="A69" s="15" t="s">
        <v>113</v>
      </c>
      <c r="B69" s="15">
        <v>17</v>
      </c>
    </row>
    <row r="70" spans="1:2" x14ac:dyDescent="0.25">
      <c r="A70" s="15" t="s">
        <v>66</v>
      </c>
      <c r="B70" s="15">
        <v>5.0999999999999996</v>
      </c>
    </row>
    <row r="71" spans="1:2" x14ac:dyDescent="0.25">
      <c r="A71" s="15" t="s">
        <v>67</v>
      </c>
      <c r="B71" s="15">
        <v>17.7</v>
      </c>
    </row>
    <row r="72" spans="1:2" x14ac:dyDescent="0.25">
      <c r="A72" s="15" t="s">
        <v>68</v>
      </c>
      <c r="B72" s="15">
        <v>79</v>
      </c>
    </row>
    <row r="73" spans="1:2" x14ac:dyDescent="0.25">
      <c r="A73" s="15" t="s">
        <v>69</v>
      </c>
      <c r="B73" s="15">
        <v>16</v>
      </c>
    </row>
    <row r="74" spans="1:2" x14ac:dyDescent="0.25">
      <c r="A74" s="15" t="s">
        <v>81</v>
      </c>
      <c r="B74" s="15">
        <v>7</v>
      </c>
    </row>
    <row r="75" spans="1:2" x14ac:dyDescent="0.25">
      <c r="A75" s="15" t="s">
        <v>70</v>
      </c>
      <c r="B75" s="15">
        <v>14.4</v>
      </c>
    </row>
    <row r="76" spans="1:2" x14ac:dyDescent="0.25">
      <c r="A76" s="15" t="s">
        <v>84</v>
      </c>
      <c r="B76" s="15">
        <v>6.7</v>
      </c>
    </row>
    <row r="77" spans="1:2" x14ac:dyDescent="0.25">
      <c r="A77" s="15" t="s">
        <v>126</v>
      </c>
      <c r="B77" s="15">
        <v>6.4</v>
      </c>
    </row>
    <row r="78" spans="1:2" x14ac:dyDescent="0.25">
      <c r="A78" s="15" t="s">
        <v>173</v>
      </c>
      <c r="B78" s="15">
        <v>5.4</v>
      </c>
    </row>
    <row r="79" spans="1:2" x14ac:dyDescent="0.25">
      <c r="A79" s="15" t="s">
        <v>133</v>
      </c>
      <c r="B79" s="15">
        <v>13</v>
      </c>
    </row>
    <row r="80" spans="1:2" x14ac:dyDescent="0.25">
      <c r="A80" s="15" t="s">
        <v>134</v>
      </c>
      <c r="B80" s="15">
        <v>9.6</v>
      </c>
    </row>
    <row r="81" spans="1:2" x14ac:dyDescent="0.25">
      <c r="A81" s="15" t="s">
        <v>135</v>
      </c>
      <c r="B81" s="15">
        <v>13</v>
      </c>
    </row>
    <row r="82" spans="1:2" x14ac:dyDescent="0.25">
      <c r="A82" s="15" t="s">
        <v>136</v>
      </c>
      <c r="B82" s="15">
        <v>12</v>
      </c>
    </row>
    <row r="83" spans="1:2" x14ac:dyDescent="0.25">
      <c r="A83" s="15" t="s">
        <v>137</v>
      </c>
      <c r="B83" s="15">
        <v>13</v>
      </c>
    </row>
    <row r="84" spans="1:2" x14ac:dyDescent="0.25">
      <c r="A84" s="15" t="s">
        <v>132</v>
      </c>
      <c r="B84" s="15">
        <v>11</v>
      </c>
    </row>
    <row r="85" spans="1:2" x14ac:dyDescent="0.25">
      <c r="A85" s="15" t="s">
        <v>138</v>
      </c>
      <c r="B85" s="15">
        <v>13</v>
      </c>
    </row>
    <row r="86" spans="1:2" x14ac:dyDescent="0.25">
      <c r="A86" s="15" t="s">
        <v>139</v>
      </c>
      <c r="B86" s="15">
        <v>9.8000000000000007</v>
      </c>
    </row>
    <row r="87" spans="1:2" x14ac:dyDescent="0.25">
      <c r="A87" s="15" t="s">
        <v>140</v>
      </c>
      <c r="B87" s="15">
        <v>13</v>
      </c>
    </row>
    <row r="88" spans="1:2" x14ac:dyDescent="0.25">
      <c r="A88" s="15" t="s">
        <v>141</v>
      </c>
      <c r="B88" s="15">
        <v>12</v>
      </c>
    </row>
    <row r="89" spans="1:2" x14ac:dyDescent="0.25">
      <c r="A89" s="15" t="s">
        <v>142</v>
      </c>
      <c r="B89" s="15">
        <v>15</v>
      </c>
    </row>
    <row r="90" spans="1:2" x14ac:dyDescent="0.25">
      <c r="A90" s="15" t="s">
        <v>108</v>
      </c>
      <c r="B90" s="15">
        <v>13</v>
      </c>
    </row>
    <row r="91" spans="1:2" x14ac:dyDescent="0.25">
      <c r="A91" s="15" t="s">
        <v>109</v>
      </c>
      <c r="B91" s="15">
        <v>5.5</v>
      </c>
    </row>
    <row r="92" spans="1:2" x14ac:dyDescent="0.25">
      <c r="A92" s="15" t="s">
        <v>110</v>
      </c>
      <c r="B92" s="15">
        <v>18</v>
      </c>
    </row>
    <row r="93" spans="1:2" x14ac:dyDescent="0.25">
      <c r="A93" s="15" t="s">
        <v>111</v>
      </c>
      <c r="B93" s="15">
        <v>4.2</v>
      </c>
    </row>
    <row r="94" spans="1:2" x14ac:dyDescent="0.25">
      <c r="A94" s="15" t="s">
        <v>112</v>
      </c>
      <c r="B94" s="15">
        <v>16.899999999999999</v>
      </c>
    </row>
    <row r="95" spans="1:2" x14ac:dyDescent="0.25">
      <c r="A95" s="15" t="s">
        <v>114</v>
      </c>
      <c r="B95" s="15">
        <v>5</v>
      </c>
    </row>
    <row r="96" spans="1:2" x14ac:dyDescent="0.25">
      <c r="A96" s="15" t="s">
        <v>115</v>
      </c>
      <c r="B96" s="15">
        <v>16.2</v>
      </c>
    </row>
    <row r="97" spans="1:2" x14ac:dyDescent="0.25">
      <c r="A97" s="15" t="s">
        <v>116</v>
      </c>
      <c r="B97" s="15">
        <v>78.5</v>
      </c>
    </row>
    <row r="98" spans="1:2" x14ac:dyDescent="0.25">
      <c r="A98" s="15" t="s">
        <v>117</v>
      </c>
      <c r="B98" s="15">
        <v>20.399999999999999</v>
      </c>
    </row>
    <row r="99" spans="1:2" x14ac:dyDescent="0.25">
      <c r="A99" s="15" t="s">
        <v>118</v>
      </c>
      <c r="B99" s="15">
        <v>6.6</v>
      </c>
    </row>
    <row r="100" spans="1:2" x14ac:dyDescent="0.25">
      <c r="A100" s="15" t="s">
        <v>119</v>
      </c>
      <c r="B100" s="15">
        <v>14.2</v>
      </c>
    </row>
    <row r="101" spans="1:2" x14ac:dyDescent="0.25">
      <c r="A101" s="15" t="s">
        <v>120</v>
      </c>
      <c r="B101" s="15">
        <v>6.7</v>
      </c>
    </row>
    <row r="102" spans="1:2" x14ac:dyDescent="0.25">
      <c r="A102" s="15" t="s">
        <v>127</v>
      </c>
      <c r="B102" s="15">
        <v>6.8</v>
      </c>
    </row>
    <row r="103" spans="1:2" x14ac:dyDescent="0.25">
      <c r="A103" s="15" t="s">
        <v>128</v>
      </c>
      <c r="B103" s="15">
        <v>4.9000000000000004</v>
      </c>
    </row>
    <row r="104" spans="1:2" x14ac:dyDescent="0.25">
      <c r="A104" s="15" t="s">
        <v>144</v>
      </c>
      <c r="B104" s="15">
        <v>13.7</v>
      </c>
    </row>
    <row r="105" spans="1:2" x14ac:dyDescent="0.25">
      <c r="A105" s="15" t="s">
        <v>145</v>
      </c>
      <c r="B105" s="15">
        <v>13.4</v>
      </c>
    </row>
    <row r="106" spans="1:2" x14ac:dyDescent="0.25">
      <c r="A106" s="15" t="s">
        <v>146</v>
      </c>
      <c r="B106" s="15">
        <v>16.100000000000001</v>
      </c>
    </row>
    <row r="107" spans="1:2" x14ac:dyDescent="0.25">
      <c r="A107" s="15" t="s">
        <v>147</v>
      </c>
      <c r="B107" s="15">
        <v>16.600000000000001</v>
      </c>
    </row>
    <row r="108" spans="1:2" x14ac:dyDescent="0.25">
      <c r="A108" s="15" t="s">
        <v>148</v>
      </c>
      <c r="B108" s="15">
        <v>12.6</v>
      </c>
    </row>
    <row r="109" spans="1:2" x14ac:dyDescent="0.25">
      <c r="A109" s="15" t="s">
        <v>149</v>
      </c>
      <c r="B109" s="15">
        <v>13</v>
      </c>
    </row>
    <row r="110" spans="1:2" x14ac:dyDescent="0.25">
      <c r="A110" s="15" t="s">
        <v>150</v>
      </c>
      <c r="B110" s="15">
        <v>16.100000000000001</v>
      </c>
    </row>
    <row r="111" spans="1:2" x14ac:dyDescent="0.25">
      <c r="A111" s="15" t="s">
        <v>151</v>
      </c>
      <c r="B111" s="15">
        <v>15.8</v>
      </c>
    </row>
    <row r="112" spans="1:2" x14ac:dyDescent="0.25">
      <c r="A112" s="15" t="s">
        <v>152</v>
      </c>
      <c r="B112" s="15">
        <v>15.3</v>
      </c>
    </row>
    <row r="113" spans="1:2" x14ac:dyDescent="0.25">
      <c r="A113" s="15" t="s">
        <v>153</v>
      </c>
      <c r="B113" s="15">
        <v>15.5</v>
      </c>
    </row>
    <row r="114" spans="1:2" x14ac:dyDescent="0.25">
      <c r="A114" s="15" t="s">
        <v>154</v>
      </c>
      <c r="B114" s="15">
        <v>16.100000000000001</v>
      </c>
    </row>
    <row r="115" spans="1:2" x14ac:dyDescent="0.25">
      <c r="A115" s="15" t="s">
        <v>155</v>
      </c>
      <c r="B115" s="15">
        <v>16.600000000000001</v>
      </c>
    </row>
    <row r="116" spans="1:2" x14ac:dyDescent="0.25">
      <c r="A116" s="15" t="s">
        <v>171</v>
      </c>
      <c r="B116" s="15">
        <v>13.1</v>
      </c>
    </row>
    <row r="117" spans="1:2" x14ac:dyDescent="0.25">
      <c r="A117" s="15" t="s">
        <v>161</v>
      </c>
      <c r="B117" s="15">
        <v>14.3</v>
      </c>
    </row>
    <row r="118" spans="1:2" x14ac:dyDescent="0.25">
      <c r="A118" s="15" t="s">
        <v>162</v>
      </c>
      <c r="B118" s="15">
        <v>12</v>
      </c>
    </row>
    <row r="119" spans="1:2" x14ac:dyDescent="0.25">
      <c r="A119" s="15" t="s">
        <v>163</v>
      </c>
      <c r="B119" s="15">
        <v>14.7</v>
      </c>
    </row>
    <row r="120" spans="1:2" x14ac:dyDescent="0.25">
      <c r="A120" s="15" t="s">
        <v>164</v>
      </c>
      <c r="B120" s="15">
        <v>14.5</v>
      </c>
    </row>
    <row r="121" spans="1:2" x14ac:dyDescent="0.25">
      <c r="A121" s="15" t="s">
        <v>165</v>
      </c>
      <c r="B121" s="15">
        <v>15.4</v>
      </c>
    </row>
    <row r="122" spans="1:2" x14ac:dyDescent="0.25">
      <c r="A122" s="15" t="s">
        <v>166</v>
      </c>
      <c r="B122" s="15">
        <v>15.9</v>
      </c>
    </row>
    <row r="123" spans="1:2" x14ac:dyDescent="0.25">
      <c r="A123" s="15" t="s">
        <v>167</v>
      </c>
      <c r="B123" s="15">
        <v>12.3</v>
      </c>
    </row>
    <row r="124" spans="1:2" x14ac:dyDescent="0.25">
      <c r="A124" s="15" t="s">
        <v>172</v>
      </c>
      <c r="B124" s="15">
        <v>14.8</v>
      </c>
    </row>
    <row r="125" spans="1:2" x14ac:dyDescent="0.25">
      <c r="A125" s="15" t="s">
        <v>168</v>
      </c>
      <c r="B125" s="15">
        <v>14.1</v>
      </c>
    </row>
    <row r="126" spans="1:2" x14ac:dyDescent="0.25">
      <c r="A126" s="15" t="s">
        <v>169</v>
      </c>
      <c r="B126" s="15">
        <v>15.8</v>
      </c>
    </row>
    <row r="127" spans="1:2" x14ac:dyDescent="0.25">
      <c r="A127" s="15" t="s">
        <v>170</v>
      </c>
      <c r="B127" s="15">
        <v>12.7</v>
      </c>
    </row>
  </sheetData>
  <sheetProtection algorithmName="SHA-512" hashValue="61oAT3D3gLhtSs26fY7kiY20ak8AZZUQ17LrX6A8Zu5hYPjbJ8YlaOlihVgbkt+kg95A2cX79xvCtNszQ8DS6Q==" saltValue="P9FtIXiXkFytbB4CXGcbqg==" spinCount="100000" sheet="1" objects="1" scenarios="1"/>
  <customSheetViews>
    <customSheetView guid="{CF0281A5-F170-4DEC-9B5F-49B504672FC3}" state="hidden" topLeftCell="A25">
      <selection activeCell="D37" sqref="D3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29"/>
  <sheetViews>
    <sheetView workbookViewId="0">
      <selection activeCell="A27" sqref="A27"/>
    </sheetView>
  </sheetViews>
  <sheetFormatPr defaultRowHeight="15" x14ac:dyDescent="0.25"/>
  <sheetData>
    <row r="1" spans="1:1" x14ac:dyDescent="0.3">
      <c r="A1" t="s">
        <v>53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54</v>
      </c>
    </row>
    <row r="6" spans="1:1" x14ac:dyDescent="0.3">
      <c r="A6" t="s">
        <v>58</v>
      </c>
    </row>
    <row r="7" spans="1:1" x14ac:dyDescent="0.3">
      <c r="A7" t="s">
        <v>179</v>
      </c>
    </row>
    <row r="8" spans="1:1" x14ac:dyDescent="0.3">
      <c r="A8" t="s">
        <v>184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143</v>
      </c>
    </row>
    <row r="12" spans="1:1" x14ac:dyDescent="0.3">
      <c r="A12" t="s">
        <v>59</v>
      </c>
    </row>
    <row r="13" spans="1:1" x14ac:dyDescent="0.3">
      <c r="A13" t="s">
        <v>60</v>
      </c>
    </row>
    <row r="14" spans="1:1" x14ac:dyDescent="0.25">
      <c r="A14" t="s">
        <v>74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156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61</v>
      </c>
    </row>
    <row r="24" spans="1:1" x14ac:dyDescent="0.25">
      <c r="A24" t="s">
        <v>82</v>
      </c>
    </row>
    <row r="25" spans="1:1" x14ac:dyDescent="0.25">
      <c r="A25" t="s">
        <v>80</v>
      </c>
    </row>
    <row r="26" spans="1:1" x14ac:dyDescent="0.25">
      <c r="A26" t="s">
        <v>62</v>
      </c>
    </row>
    <row r="27" spans="1:1" x14ac:dyDescent="0.25">
      <c r="A27" t="s">
        <v>174</v>
      </c>
    </row>
    <row r="28" spans="1:1" x14ac:dyDescent="0.25">
      <c r="A28" t="s">
        <v>180</v>
      </c>
    </row>
    <row r="29" spans="1:1" x14ac:dyDescent="0.25">
      <c r="A29" t="s">
        <v>160</v>
      </c>
    </row>
  </sheetData>
  <sheetProtection algorithmName="SHA-512" hashValue="RRo9gUtfpvE/DLVLQtCGyo6Oo3kXwe7L+1OTlAfCEUFW2zaPeR66qoQHp1T3Ge2Pvc3R0cbF0rcpGy6xY1oVeg==" saltValue="UK1qdM5WzJhvUrmQbYIgLQ==" spinCount="100000" sheet="1" objects="1" scenarios="1"/>
  <customSheetViews>
    <customSheetView guid="{CF0281A5-F170-4DEC-9B5F-49B504672FC3}" state="hidden">
      <selection activeCell="A27" sqref="A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distances</vt:lpstr>
      <vt:lpstr>dropdownlist</vt:lpstr>
      <vt:lpstr>location</vt:lpstr>
      <vt:lpstr>locations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Loreen Farrell</dc:creator>
  <cp:lastModifiedBy>Honaryar, Pauline</cp:lastModifiedBy>
  <cp:lastPrinted>2018-07-05T20:26:10Z</cp:lastPrinted>
  <dcterms:created xsi:type="dcterms:W3CDTF">2012-08-15T14:46:16Z</dcterms:created>
  <dcterms:modified xsi:type="dcterms:W3CDTF">2023-06-29T00:31:20Z</dcterms:modified>
</cp:coreProperties>
</file>